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A5EF\EXCELCNV\853e5a0e-ec17-4620-a97f-e1b81654bfce\"/>
    </mc:Choice>
  </mc:AlternateContent>
  <xr:revisionPtr revIDLastSave="0" documentId="8_{961027D5-8B56-470B-AE61-3C173F7D3580}" xr6:coauthVersionLast="47" xr6:coauthVersionMax="47" xr10:uidLastSave="{00000000-0000-0000-0000-000000000000}"/>
  <bookViews>
    <workbookView xWindow="-60" yWindow="-60" windowWidth="15480" windowHeight="11640" tabRatio="908" xr2:uid="{00000000-000D-0000-FFFF-FFFF00000000}"/>
  </bookViews>
  <sheets>
    <sheet name="1 понедельник 1" sheetId="3" r:id="rId1"/>
    <sheet name="1 ст пн 1" sheetId="4" state="hidden" r:id="rId2"/>
    <sheet name="2 вторник 1" sheetId="5" r:id="rId3"/>
    <sheet name="2 ст вт 1" sheetId="6" state="hidden" r:id="rId4"/>
    <sheet name="3 среда 1" sheetId="7" r:id="rId5"/>
    <sheet name="3 ст ср 1" sheetId="8" state="hidden" r:id="rId6"/>
    <sheet name="4 ст чт 1" sheetId="10" state="hidden" r:id="rId7"/>
    <sheet name="4  четверг 1" sheetId="11" r:id="rId8"/>
    <sheet name="5 пятница 1 " sheetId="31" r:id="rId9"/>
    <sheet name="5 ст пт 1" sheetId="12" state="hidden" r:id="rId10"/>
    <sheet name="6 ст сб 1" sheetId="14" state="hidden" r:id="rId11"/>
    <sheet name="6 понедельник 2" sheetId="15" r:id="rId12"/>
    <sheet name="7 ст пн 2" sheetId="16" state="hidden" r:id="rId13"/>
    <sheet name="7 вторник 2" sheetId="18" r:id="rId14"/>
    <sheet name="8 ст вт 2" sheetId="19" state="hidden" r:id="rId15"/>
    <sheet name="8 среда 2" sheetId="20" r:id="rId16"/>
    <sheet name="9 ст ср 2" sheetId="21" state="hidden" r:id="rId17"/>
    <sheet name="9 четверг 2" sheetId="22" r:id="rId18"/>
    <sheet name="10 ст чт 2" sheetId="23" state="hidden" r:id="rId19"/>
    <sheet name="10 пятница 2 " sheetId="32" r:id="rId20"/>
    <sheet name="11 ст пт 2" sheetId="25" state="hidden" r:id="rId21"/>
    <sheet name="12 ст сб 2" sheetId="27" state="hidden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5" l="1"/>
  <c r="H33" i="5"/>
  <c r="I33" i="5"/>
  <c r="J33" i="5"/>
  <c r="K33" i="5"/>
  <c r="L33" i="5"/>
  <c r="M33" i="5"/>
  <c r="N33" i="5"/>
  <c r="G16" i="5"/>
  <c r="H16" i="5"/>
  <c r="I16" i="5"/>
  <c r="J16" i="5"/>
  <c r="K16" i="5"/>
  <c r="L16" i="5"/>
  <c r="M16" i="5"/>
  <c r="N16" i="5"/>
  <c r="F34" i="3"/>
  <c r="G35" i="20"/>
  <c r="H35" i="20"/>
  <c r="I35" i="20"/>
  <c r="J35" i="20"/>
  <c r="K35" i="20"/>
  <c r="L35" i="20"/>
  <c r="M35" i="20"/>
  <c r="N35" i="20"/>
  <c r="F35" i="20"/>
  <c r="G17" i="20"/>
  <c r="H17" i="20"/>
  <c r="I17" i="20"/>
  <c r="J17" i="20"/>
  <c r="K17" i="20"/>
  <c r="L17" i="20"/>
  <c r="M17" i="20"/>
  <c r="N17" i="20"/>
  <c r="M33" i="32"/>
  <c r="L33" i="32"/>
  <c r="K33" i="32"/>
  <c r="J33" i="32"/>
  <c r="I33" i="32"/>
  <c r="H33" i="32"/>
  <c r="G33" i="32"/>
  <c r="F33" i="32"/>
  <c r="E33" i="32"/>
  <c r="M16" i="32"/>
  <c r="L16" i="32"/>
  <c r="K16" i="32"/>
  <c r="J16" i="32"/>
  <c r="I16" i="32"/>
  <c r="H16" i="32"/>
  <c r="G16" i="32"/>
  <c r="F16" i="32"/>
  <c r="E16" i="32"/>
  <c r="M33" i="31"/>
  <c r="L33" i="31"/>
  <c r="K33" i="31"/>
  <c r="J33" i="31"/>
  <c r="I33" i="31"/>
  <c r="H33" i="31"/>
  <c r="G33" i="31"/>
  <c r="F33" i="31"/>
  <c r="E33" i="31"/>
  <c r="M16" i="31"/>
  <c r="L16" i="31"/>
  <c r="K16" i="31"/>
  <c r="J16" i="31"/>
  <c r="I16" i="31"/>
  <c r="H16" i="31"/>
  <c r="G16" i="31"/>
  <c r="F16" i="31"/>
  <c r="E16" i="31"/>
  <c r="F17" i="20"/>
  <c r="M33" i="11"/>
  <c r="L33" i="11"/>
  <c r="K33" i="11"/>
  <c r="J33" i="11"/>
  <c r="I33" i="11"/>
  <c r="H33" i="11"/>
  <c r="G33" i="11"/>
  <c r="F33" i="11"/>
  <c r="E33" i="11"/>
  <c r="M16" i="11"/>
  <c r="L16" i="11"/>
  <c r="K16" i="11"/>
  <c r="J16" i="11"/>
  <c r="I16" i="11"/>
  <c r="H16" i="11"/>
  <c r="G16" i="11"/>
  <c r="F16" i="11"/>
  <c r="E16" i="11"/>
  <c r="N34" i="3"/>
  <c r="M34" i="3"/>
  <c r="L34" i="3"/>
  <c r="K34" i="3"/>
  <c r="J34" i="3"/>
  <c r="I34" i="3"/>
  <c r="H34" i="3"/>
  <c r="G34" i="3"/>
  <c r="F35" i="7"/>
  <c r="G35" i="7"/>
  <c r="H35" i="7"/>
  <c r="I35" i="7"/>
  <c r="J35" i="7"/>
  <c r="K35" i="7"/>
  <c r="L35" i="7"/>
  <c r="M35" i="7"/>
  <c r="N35" i="7"/>
  <c r="N17" i="3"/>
  <c r="M17" i="3"/>
  <c r="L17" i="3"/>
  <c r="K17" i="3"/>
  <c r="J17" i="3"/>
  <c r="I17" i="3"/>
  <c r="H17" i="3"/>
  <c r="G17" i="3"/>
  <c r="F17" i="3"/>
  <c r="M33" i="22"/>
  <c r="L33" i="22"/>
  <c r="K33" i="22"/>
  <c r="J33" i="22"/>
  <c r="I33" i="22"/>
  <c r="H33" i="22"/>
  <c r="G33" i="22"/>
  <c r="F33" i="22"/>
  <c r="E33" i="22"/>
  <c r="M33" i="18"/>
  <c r="L33" i="18"/>
  <c r="K33" i="18"/>
  <c r="J33" i="18"/>
  <c r="I33" i="18"/>
  <c r="H33" i="18"/>
  <c r="G33" i="18"/>
  <c r="F33" i="18"/>
  <c r="E33" i="18"/>
  <c r="M33" i="15"/>
  <c r="L33" i="15"/>
  <c r="K33" i="15"/>
  <c r="J33" i="15"/>
  <c r="I33" i="15"/>
  <c r="H33" i="15"/>
  <c r="G33" i="15"/>
  <c r="F33" i="15"/>
  <c r="E33" i="15"/>
  <c r="F33" i="5"/>
  <c r="E16" i="22"/>
  <c r="F16" i="22"/>
  <c r="G16" i="22"/>
  <c r="H16" i="22"/>
  <c r="I16" i="22"/>
  <c r="J16" i="22"/>
  <c r="K16" i="22"/>
  <c r="L16" i="22"/>
  <c r="M16" i="22"/>
  <c r="E16" i="18"/>
  <c r="F16" i="18"/>
  <c r="G16" i="18"/>
  <c r="H16" i="18"/>
  <c r="I16" i="18"/>
  <c r="J16" i="18"/>
  <c r="K16" i="18"/>
  <c r="L16" i="18"/>
  <c r="M16" i="18"/>
  <c r="E16" i="15"/>
  <c r="F16" i="15"/>
  <c r="G16" i="15"/>
  <c r="H16" i="15"/>
  <c r="I16" i="15"/>
  <c r="J16" i="15"/>
  <c r="K16" i="15"/>
  <c r="L16" i="15"/>
  <c r="M16" i="15"/>
  <c r="F17" i="7"/>
  <c r="G17" i="7"/>
  <c r="H17" i="7"/>
  <c r="I17" i="7"/>
  <c r="J17" i="7"/>
  <c r="K17" i="7"/>
  <c r="L17" i="7"/>
  <c r="M17" i="7"/>
  <c r="N17" i="7"/>
  <c r="F16" i="5"/>
</calcChain>
</file>

<file path=xl/sharedStrings.xml><?xml version="1.0" encoding="utf-8"?>
<sst xmlns="http://schemas.openxmlformats.org/spreadsheetml/2006/main" count="679" uniqueCount="106">
  <si>
    <t>№ 1 мл.</t>
  </si>
  <si>
    <t>ДЕНЬ:</t>
  </si>
  <si>
    <t>Понедельник</t>
  </si>
  <si>
    <r>
      <t>НЕДЕЛЯ:</t>
    </r>
    <r>
      <rPr>
        <b/>
        <sz val="14"/>
        <rFont val="Times New Roman"/>
        <family val="1"/>
        <charset val="204"/>
      </rPr>
      <t xml:space="preserve">                   </t>
    </r>
  </si>
  <si>
    <t>Первая</t>
  </si>
  <si>
    <t>СЕЗОН:</t>
  </si>
  <si>
    <t>осенне-зимний</t>
  </si>
  <si>
    <t xml:space="preserve">ВОЗРАСТНАЯ КАТЕГОРИЯ: </t>
  </si>
  <si>
    <t>С 7 до 11 лет</t>
  </si>
  <si>
    <t>№ рец.</t>
  </si>
  <si>
    <t>Наименование блюда</t>
  </si>
  <si>
    <t>Масса порции</t>
  </si>
  <si>
    <t>Пищевые вещества</t>
  </si>
  <si>
    <t>ЭЦ   ккал</t>
  </si>
  <si>
    <t>Витамины (мг)</t>
  </si>
  <si>
    <t>Минеральные вещества (мг)</t>
  </si>
  <si>
    <t>Б</t>
  </si>
  <si>
    <t>Ж</t>
  </si>
  <si>
    <t>У</t>
  </si>
  <si>
    <t>В1</t>
  </si>
  <si>
    <t>В2</t>
  </si>
  <si>
    <t>С</t>
  </si>
  <si>
    <t>CA</t>
  </si>
  <si>
    <t>Fe</t>
  </si>
  <si>
    <t>ЗАВТРАК</t>
  </si>
  <si>
    <t>Салат из белокочанной капусты с растительным маслом</t>
  </si>
  <si>
    <t>Биточки рубленые из птицы</t>
  </si>
  <si>
    <t>80/30</t>
  </si>
  <si>
    <t>Макаронные изделия отварные</t>
  </si>
  <si>
    <t>150/4</t>
  </si>
  <si>
    <t>Компот из кураги</t>
  </si>
  <si>
    <t xml:space="preserve">Хлеб </t>
  </si>
  <si>
    <t>-</t>
  </si>
  <si>
    <t>ИТОГО:</t>
  </si>
  <si>
    <t>№ 1 ст.</t>
  </si>
  <si>
    <t>Осенне-зимний</t>
  </si>
  <si>
    <t>С 11 до 17 лет</t>
  </si>
  <si>
    <t>100/40</t>
  </si>
  <si>
    <t>180/5</t>
  </si>
  <si>
    <t>№ 2 мл.</t>
  </si>
  <si>
    <t>Вторник</t>
  </si>
  <si>
    <t>Салат "Студенческий"</t>
  </si>
  <si>
    <t>Гуляш</t>
  </si>
  <si>
    <t>80/50</t>
  </si>
  <si>
    <t>Каша гречневая рассыпчатая</t>
  </si>
  <si>
    <t>150/5</t>
  </si>
  <si>
    <t>Компот из яблок</t>
  </si>
  <si>
    <t>№ 2 ст.</t>
  </si>
  <si>
    <t>100/75</t>
  </si>
  <si>
    <t>180/6</t>
  </si>
  <si>
    <t>№ 3 мл.</t>
  </si>
  <si>
    <t>Среда</t>
  </si>
  <si>
    <t>1/1</t>
  </si>
  <si>
    <t>Зеленый горошек</t>
  </si>
  <si>
    <t>Картофельное пюре</t>
  </si>
  <si>
    <t>Фрикадельки куриные</t>
  </si>
  <si>
    <t>80/5</t>
  </si>
  <si>
    <t>Чай с лимоном</t>
  </si>
  <si>
    <t>Хлеб</t>
  </si>
  <si>
    <t>№ 3 ст.</t>
  </si>
  <si>
    <t>100/6</t>
  </si>
  <si>
    <t>№ 4.</t>
  </si>
  <si>
    <t>ЧЕТВЕРГ</t>
  </si>
  <si>
    <t>с 7 до 11 лет</t>
  </si>
  <si>
    <t>Салат из свеклы с растительным маслом</t>
  </si>
  <si>
    <t>Котлета рубленая из птицы</t>
  </si>
  <si>
    <t>90/5</t>
  </si>
  <si>
    <t>Напиток лимонный</t>
  </si>
  <si>
    <t>№ 5 ст.</t>
  </si>
  <si>
    <t>с 11 до 17 лет</t>
  </si>
  <si>
    <t>№ 11 мл.</t>
  </si>
  <si>
    <t>Пятница</t>
  </si>
  <si>
    <t>15/1</t>
  </si>
  <si>
    <t>Салат из свежих помидор с растительным маслом</t>
  </si>
  <si>
    <t>Котлета  рыбная</t>
  </si>
  <si>
    <t>Кофейный напиток с молоком</t>
  </si>
  <si>
    <t>№ 11 ст.</t>
  </si>
  <si>
    <t>100/10</t>
  </si>
  <si>
    <t>№ 7 мл.</t>
  </si>
  <si>
    <t>Вторая</t>
  </si>
  <si>
    <t>салат из моркови с растительным маслом</t>
  </si>
  <si>
    <t>Кисель из консерванта на плодовых или ягодных экстратах</t>
  </si>
  <si>
    <t>№ 7 ст.</t>
  </si>
  <si>
    <t>Mg</t>
  </si>
  <si>
    <t>№ 8 мл.</t>
  </si>
  <si>
    <t>7/1</t>
  </si>
  <si>
    <t>Салат из белокочанной капусты с огурцами и растительным маслом</t>
  </si>
  <si>
    <t>Плов из мяса говядины</t>
  </si>
  <si>
    <t>Напиток апельсиновый</t>
  </si>
  <si>
    <t>№ 8 ст.</t>
  </si>
  <si>
    <t>№ 9 мл.</t>
  </si>
  <si>
    <t>23/1</t>
  </si>
  <si>
    <t>Салат из отварной свеклы с маринованными огурцами и растительным маслом</t>
  </si>
  <si>
    <t>Компот из сухофруктов</t>
  </si>
  <si>
    <t>№ 9 ст.</t>
  </si>
  <si>
    <t>№ 10 мл.</t>
  </si>
  <si>
    <t>Четверг</t>
  </si>
  <si>
    <t>4/1</t>
  </si>
  <si>
    <t>Салат из белокочанной капусты с кукурузой, луком и растительным маслом</t>
  </si>
  <si>
    <t>3/10</t>
  </si>
  <si>
    <t>Чай</t>
  </si>
  <si>
    <t>№ 10 ст.</t>
  </si>
  <si>
    <t>№ 4 мл.</t>
  </si>
  <si>
    <t>ПЯТНИЦА</t>
  </si>
  <si>
    <t>Компот из изюма</t>
  </si>
  <si>
    <t>№ 4 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</si>
</sst>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7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top" wrapText="1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vertical="top" wrapText="1"/>
    </xf>
    <xf numFmtId="165" fontId="1" fillId="0" borderId="23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165" fontId="1" fillId="0" borderId="25" xfId="0" applyNumberFormat="1" applyFont="1" applyBorder="1" applyAlignment="1">
      <alignment horizontal="center" vertical="center" wrapText="1"/>
    </xf>
    <xf numFmtId="165" fontId="1" fillId="0" borderId="26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NumberFormat="1" applyFont="1" applyBorder="1" applyAlignment="1">
      <alignment horizontal="center" vertical="center" wrapText="1"/>
    </xf>
    <xf numFmtId="165" fontId="1" fillId="0" borderId="35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" fontId="1" fillId="0" borderId="35" xfId="0" applyNumberFormat="1" applyFont="1" applyBorder="1" applyAlignment="1">
      <alignment horizontal="center" vertical="center" wrapText="1"/>
    </xf>
    <xf numFmtId="165" fontId="1" fillId="0" borderId="31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top" wrapText="1"/>
    </xf>
    <xf numFmtId="0" fontId="1" fillId="0" borderId="37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164" fontId="1" fillId="0" borderId="39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1" fillId="0" borderId="4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left" vertical="center" wrapText="1"/>
    </xf>
    <xf numFmtId="1" fontId="1" fillId="0" borderId="30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65" fontId="1" fillId="0" borderId="44" xfId="0" applyNumberFormat="1" applyFont="1" applyBorder="1" applyAlignment="1">
      <alignment horizontal="center" vertical="center" wrapText="1"/>
    </xf>
    <xf numFmtId="165" fontId="1" fillId="0" borderId="30" xfId="0" applyNumberFormat="1" applyFont="1" applyBorder="1" applyAlignment="1">
      <alignment horizontal="center" vertical="center" wrapText="1"/>
    </xf>
    <xf numFmtId="165" fontId="1" fillId="0" borderId="34" xfId="0" applyNumberFormat="1" applyFont="1" applyBorder="1" applyAlignment="1">
      <alignment horizontal="center" vertical="center" wrapText="1"/>
    </xf>
    <xf numFmtId="165" fontId="1" fillId="0" borderId="38" xfId="0" applyNumberFormat="1" applyFont="1" applyBorder="1" applyAlignment="1">
      <alignment horizontal="center" vertical="center" wrapText="1"/>
    </xf>
    <xf numFmtId="165" fontId="1" fillId="0" borderId="39" xfId="0" applyNumberFormat="1" applyFont="1" applyBorder="1" applyAlignment="1">
      <alignment horizontal="center" vertical="center" wrapText="1"/>
    </xf>
    <xf numFmtId="165" fontId="1" fillId="0" borderId="40" xfId="0" applyNumberFormat="1" applyFont="1" applyBorder="1" applyAlignment="1">
      <alignment horizontal="center" vertical="center" wrapText="1"/>
    </xf>
    <xf numFmtId="165" fontId="1" fillId="0" borderId="42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165" fontId="1" fillId="0" borderId="45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67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16" fontId="1" fillId="0" borderId="0" xfId="0" applyNumberFormat="1" applyFont="1"/>
    <xf numFmtId="16" fontId="1" fillId="0" borderId="0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165" fontId="1" fillId="0" borderId="0" xfId="0" applyNumberFormat="1" applyFont="1"/>
    <xf numFmtId="16" fontId="4" fillId="0" borderId="0" xfId="0" applyNumberFormat="1" applyFont="1"/>
    <xf numFmtId="0" fontId="1" fillId="0" borderId="20" xfId="0" applyFont="1" applyBorder="1" applyAlignment="1">
      <alignment horizontal="left" vertical="top" wrapText="1"/>
    </xf>
    <xf numFmtId="0" fontId="1" fillId="0" borderId="68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49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4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4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left" vertical="top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18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165" fontId="1" fillId="2" borderId="12" xfId="0" applyNumberFormat="1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left" vertical="center" wrapText="1"/>
    </xf>
    <xf numFmtId="165" fontId="1" fillId="2" borderId="34" xfId="0" applyNumberFormat="1" applyFont="1" applyFill="1" applyBorder="1" applyAlignment="1">
      <alignment horizontal="center" vertical="center" wrapText="1"/>
    </xf>
    <xf numFmtId="165" fontId="1" fillId="2" borderId="32" xfId="0" applyNumberFormat="1" applyFont="1" applyFill="1" applyBorder="1" applyAlignment="1">
      <alignment horizontal="center" vertical="center" wrapText="1"/>
    </xf>
    <xf numFmtId="165" fontId="1" fillId="2" borderId="33" xfId="0" applyNumberFormat="1" applyFont="1" applyFill="1" applyBorder="1" applyAlignment="1">
      <alignment horizontal="center" vertical="center" wrapText="1"/>
    </xf>
    <xf numFmtId="165" fontId="1" fillId="2" borderId="29" xfId="0" applyNumberFormat="1" applyFont="1" applyFill="1" applyBorder="1" applyAlignment="1">
      <alignment horizontal="center" vertical="center" wrapText="1"/>
    </xf>
    <xf numFmtId="165" fontId="1" fillId="2" borderId="3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6" fontId="1" fillId="0" borderId="2" xfId="0" applyNumberFormat="1" applyFont="1" applyBorder="1" applyAlignment="1">
      <alignment vertical="center"/>
    </xf>
    <xf numFmtId="165" fontId="1" fillId="0" borderId="44" xfId="0" applyNumberFormat="1" applyFont="1" applyBorder="1" applyAlignment="1">
      <alignment vertical="center" wrapText="1"/>
    </xf>
    <xf numFmtId="165" fontId="1" fillId="0" borderId="15" xfId="0" applyNumberFormat="1" applyFont="1" applyBorder="1" applyAlignment="1">
      <alignment vertical="center" wrapText="1"/>
    </xf>
    <xf numFmtId="165" fontId="1" fillId="0" borderId="17" xfId="0" applyNumberFormat="1" applyFont="1" applyBorder="1" applyAlignment="1">
      <alignment vertical="center" wrapText="1"/>
    </xf>
    <xf numFmtId="2" fontId="1" fillId="0" borderId="2" xfId="0" applyNumberFormat="1" applyFont="1" applyBorder="1" applyAlignment="1"/>
    <xf numFmtId="2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165" fontId="1" fillId="0" borderId="20" xfId="0" applyNumberFormat="1" applyFont="1" applyBorder="1" applyAlignment="1">
      <alignment vertical="center" wrapText="1"/>
    </xf>
    <xf numFmtId="165" fontId="1" fillId="0" borderId="18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/>
    <xf numFmtId="165" fontId="1" fillId="0" borderId="26" xfId="0" applyNumberFormat="1" applyFont="1" applyBorder="1" applyAlignment="1">
      <alignment wrapText="1"/>
    </xf>
    <xf numFmtId="165" fontId="1" fillId="0" borderId="2" xfId="0" applyNumberFormat="1" applyFont="1" applyBorder="1" applyAlignment="1">
      <alignment wrapText="1"/>
    </xf>
    <xf numFmtId="0" fontId="1" fillId="0" borderId="2" xfId="0" applyNumberFormat="1" applyFont="1" applyBorder="1" applyAlignment="1"/>
    <xf numFmtId="165" fontId="1" fillId="0" borderId="34" xfId="0" applyNumberFormat="1" applyFont="1" applyBorder="1" applyAlignment="1">
      <alignment wrapText="1"/>
    </xf>
    <xf numFmtId="165" fontId="1" fillId="0" borderId="32" xfId="0" applyNumberFormat="1" applyFont="1" applyBorder="1" applyAlignment="1">
      <alignment wrapText="1"/>
    </xf>
    <xf numFmtId="165" fontId="1" fillId="0" borderId="33" xfId="0" applyNumberFormat="1" applyFont="1" applyBorder="1" applyAlignment="1">
      <alignment wrapText="1"/>
    </xf>
    <xf numFmtId="165" fontId="1" fillId="0" borderId="23" xfId="0" applyNumberFormat="1" applyFont="1" applyBorder="1" applyAlignment="1">
      <alignment wrapText="1"/>
    </xf>
    <xf numFmtId="165" fontId="1" fillId="0" borderId="24" xfId="0" applyNumberFormat="1" applyFont="1" applyBorder="1" applyAlignment="1">
      <alignment wrapText="1"/>
    </xf>
    <xf numFmtId="165" fontId="1" fillId="0" borderId="25" xfId="0" applyNumberFormat="1" applyFont="1" applyBorder="1" applyAlignment="1">
      <alignment wrapText="1"/>
    </xf>
    <xf numFmtId="165" fontId="1" fillId="0" borderId="27" xfId="0" applyNumberFormat="1" applyFont="1" applyBorder="1" applyAlignment="1">
      <alignment wrapText="1"/>
    </xf>
    <xf numFmtId="166" fontId="1" fillId="2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6" fontId="1" fillId="0" borderId="15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/>
    <xf numFmtId="1" fontId="1" fillId="0" borderId="2" xfId="0" applyNumberFormat="1" applyFont="1" applyBorder="1" applyAlignment="1">
      <alignment wrapText="1"/>
    </xf>
    <xf numFmtId="165" fontId="1" fillId="0" borderId="5" xfId="0" applyNumberFormat="1" applyFont="1" applyBorder="1" applyAlignment="1">
      <alignment wrapText="1"/>
    </xf>
    <xf numFmtId="165" fontId="1" fillId="0" borderId="8" xfId="0" applyNumberFormat="1" applyFont="1" applyBorder="1" applyAlignment="1">
      <alignment wrapText="1"/>
    </xf>
    <xf numFmtId="165" fontId="1" fillId="0" borderId="9" xfId="0" applyNumberFormat="1" applyFont="1" applyBorder="1" applyAlignment="1">
      <alignment wrapText="1"/>
    </xf>
    <xf numFmtId="165" fontId="1" fillId="0" borderId="10" xfId="0" applyNumberFormat="1" applyFont="1" applyBorder="1" applyAlignment="1">
      <alignment wrapText="1"/>
    </xf>
    <xf numFmtId="0" fontId="2" fillId="0" borderId="21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/>
    </xf>
    <xf numFmtId="165" fontId="1" fillId="0" borderId="34" xfId="0" applyNumberFormat="1" applyFont="1" applyBorder="1" applyAlignment="1">
      <alignment vertical="center" wrapText="1"/>
    </xf>
    <xf numFmtId="165" fontId="1" fillId="0" borderId="32" xfId="0" applyNumberFormat="1" applyFont="1" applyBorder="1" applyAlignment="1">
      <alignment vertical="center" wrapText="1"/>
    </xf>
    <xf numFmtId="165" fontId="1" fillId="0" borderId="33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65" fontId="1" fillId="0" borderId="5" xfId="0" applyNumberFormat="1" applyFont="1" applyBorder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165" fontId="1" fillId="0" borderId="9" xfId="0" applyNumberFormat="1" applyFont="1" applyBorder="1" applyAlignment="1">
      <alignment vertical="center" wrapText="1"/>
    </xf>
    <xf numFmtId="165" fontId="1" fillId="0" borderId="10" xfId="0" applyNumberFormat="1" applyFont="1" applyBorder="1" applyAlignment="1">
      <alignment vertical="center" wrapText="1"/>
    </xf>
    <xf numFmtId="165" fontId="1" fillId="0" borderId="23" xfId="0" applyNumberFormat="1" applyFont="1" applyBorder="1" applyAlignment="1">
      <alignment vertical="center" wrapText="1"/>
    </xf>
    <xf numFmtId="165" fontId="1" fillId="0" borderId="24" xfId="0" applyNumberFormat="1" applyFont="1" applyBorder="1" applyAlignment="1">
      <alignment vertical="center" wrapText="1"/>
    </xf>
    <xf numFmtId="165" fontId="1" fillId="0" borderId="25" xfId="0" applyNumberFormat="1" applyFont="1" applyBorder="1" applyAlignment="1">
      <alignment vertical="center" wrapText="1"/>
    </xf>
    <xf numFmtId="165" fontId="1" fillId="0" borderId="26" xfId="0" applyNumberFormat="1" applyFont="1" applyBorder="1" applyAlignment="1">
      <alignment vertical="center" wrapText="1"/>
    </xf>
    <xf numFmtId="165" fontId="1" fillId="0" borderId="27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6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717175</xdr:colOff>
      <xdr:row>34</xdr:row>
      <xdr:rowOff>134471</xdr:rowOff>
    </xdr:from>
    <xdr:to>
      <xdr:col>12</xdr:col>
      <xdr:colOff>0</xdr:colOff>
      <xdr:row>40</xdr:row>
      <xdr:rowOff>75952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CBE526-4C7E-EA5C-B3D1-9F2C7F5D9F9E}"/>
            </a:ext>
          </a:extLst>
        </xdr:cNvPr>
        <xdr:cNvSpPr txBox="1"/>
      </xdr:nvSpPr>
      <xdr:spPr>
        <a:xfrm>
          <a:off x="2431675" y="9630896"/>
          <a:ext cx="9684125" cy="913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При приготовлении пищи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используется йодированная соль.</a:t>
          </a:r>
        </a:p>
        <a:p>
          <a:r>
            <a:rPr lang="ru-RU" sz="1400" baseline="0">
              <a:latin typeface="Times New Roman" pitchFamily="18" charset="0"/>
              <a:cs typeface="Times New Roman" pitchFamily="18" charset="0"/>
            </a:rPr>
            <a:t>Составлено на основе сборника технологических карт, рецептур блюд кулинареых изделий для школьного питания( ООО Фирма "Партнер" , издание второе, переработанное и дополненное,Уфа 2013 г.)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C1:U35"/>
  <sheetViews>
    <sheetView tabSelected="1" zoomScale="85" workbookViewId="0">
      <selection activeCell="N30" sqref="N30"/>
    </sheetView>
  </sheetViews>
  <sheetFormatPr defaultRowHeight="12.75"/>
  <cols>
    <col min="1" max="1" width="16" style="4" customWidth="1"/>
    <col min="2" max="2" width="9.140625" style="4"/>
    <col min="3" max="3" width="11.7109375" style="4" customWidth="1"/>
    <col min="4" max="4" width="48.28515625" style="4" customWidth="1"/>
    <col min="5" max="8" width="10.28515625" style="4" customWidth="1"/>
    <col min="9" max="9" width="13.7109375" style="4" customWidth="1"/>
    <col min="10" max="14" width="10.28515625" style="4" customWidth="1"/>
    <col min="15" max="16384" width="9.140625" style="4"/>
  </cols>
  <sheetData>
    <row r="1" spans="3:21" ht="18.75">
      <c r="C1" s="1" t="s">
        <v>0</v>
      </c>
      <c r="D1" s="1"/>
      <c r="E1" s="1"/>
      <c r="F1" s="1"/>
    </row>
    <row r="2" spans="3:21" ht="20.25">
      <c r="C2" s="278" t="s">
        <v>1</v>
      </c>
      <c r="D2" s="278"/>
      <c r="E2" s="6" t="s">
        <v>2</v>
      </c>
      <c r="F2" s="1"/>
    </row>
    <row r="3" spans="3:21" ht="20.25">
      <c r="C3" s="278" t="s">
        <v>3</v>
      </c>
      <c r="D3" s="278"/>
      <c r="E3" s="6" t="s">
        <v>4</v>
      </c>
      <c r="F3" s="1"/>
    </row>
    <row r="4" spans="3:21" ht="20.25">
      <c r="C4" s="278" t="s">
        <v>5</v>
      </c>
      <c r="D4" s="278"/>
      <c r="E4" s="6" t="s">
        <v>6</v>
      </c>
      <c r="F4" s="1"/>
    </row>
    <row r="5" spans="3:21" ht="20.25">
      <c r="C5" s="278" t="s">
        <v>7</v>
      </c>
      <c r="D5" s="278"/>
      <c r="E5" s="6" t="s">
        <v>8</v>
      </c>
      <c r="F5" s="1"/>
    </row>
    <row r="6" spans="3:21" ht="16.5" thickBot="1">
      <c r="C6" s="2"/>
    </row>
    <row r="7" spans="3:21" s="3" customFormat="1" ht="33" customHeight="1">
      <c r="C7" s="271" t="s">
        <v>9</v>
      </c>
      <c r="D7" s="271" t="s">
        <v>10</v>
      </c>
      <c r="E7" s="271" t="s">
        <v>11</v>
      </c>
      <c r="F7" s="273" t="s">
        <v>12</v>
      </c>
      <c r="G7" s="274"/>
      <c r="H7" s="275"/>
      <c r="I7" s="271" t="s">
        <v>13</v>
      </c>
      <c r="J7" s="273" t="s">
        <v>14</v>
      </c>
      <c r="K7" s="274"/>
      <c r="L7" s="274"/>
      <c r="M7" s="276" t="s">
        <v>15</v>
      </c>
      <c r="N7" s="277"/>
    </row>
    <row r="8" spans="3:21" s="3" customFormat="1" ht="33" customHeight="1">
      <c r="C8" s="272"/>
      <c r="D8" s="272"/>
      <c r="E8" s="272"/>
      <c r="F8" s="10" t="s">
        <v>16</v>
      </c>
      <c r="G8" s="8" t="s">
        <v>17</v>
      </c>
      <c r="H8" s="97" t="s">
        <v>18</v>
      </c>
      <c r="I8" s="272"/>
      <c r="J8" s="10" t="s">
        <v>19</v>
      </c>
      <c r="K8" s="8" t="s">
        <v>20</v>
      </c>
      <c r="L8" s="8" t="s">
        <v>21</v>
      </c>
      <c r="M8" s="7" t="s">
        <v>22</v>
      </c>
      <c r="N8" s="9" t="s">
        <v>23</v>
      </c>
    </row>
    <row r="9" spans="3:21" s="18" customFormat="1" ht="21" customHeight="1">
      <c r="C9" s="46">
        <v>1</v>
      </c>
      <c r="D9" s="50">
        <v>2</v>
      </c>
      <c r="E9" s="50">
        <v>3</v>
      </c>
      <c r="F9" s="50">
        <v>4</v>
      </c>
      <c r="G9" s="50">
        <v>5</v>
      </c>
      <c r="H9" s="50">
        <v>6</v>
      </c>
      <c r="I9" s="50">
        <v>7</v>
      </c>
      <c r="J9" s="110">
        <v>8</v>
      </c>
      <c r="K9" s="110">
        <v>9</v>
      </c>
      <c r="L9" s="110">
        <v>10</v>
      </c>
      <c r="M9" s="110">
        <v>14</v>
      </c>
      <c r="N9" s="110">
        <v>17</v>
      </c>
    </row>
    <row r="10" spans="3:21" s="18" customFormat="1" ht="21" customHeight="1">
      <c r="C10" s="48"/>
      <c r="D10" s="50" t="s">
        <v>24</v>
      </c>
      <c r="E10" s="50"/>
      <c r="F10" s="50"/>
      <c r="G10" s="50"/>
      <c r="H10" s="50"/>
      <c r="I10" s="50"/>
      <c r="J10" s="110"/>
      <c r="K10" s="110"/>
      <c r="L10" s="110"/>
      <c r="M10" s="110"/>
      <c r="N10" s="110"/>
    </row>
    <row r="11" spans="3:21" s="1" customFormat="1" ht="42" customHeight="1">
      <c r="C11" s="110">
        <v>6</v>
      </c>
      <c r="D11" s="112" t="s">
        <v>25</v>
      </c>
      <c r="E11" s="162">
        <v>50</v>
      </c>
      <c r="F11" s="240">
        <v>1.1000000000000001</v>
      </c>
      <c r="G11" s="240">
        <v>1.8</v>
      </c>
      <c r="H11" s="240">
        <v>4.2</v>
      </c>
      <c r="I11" s="240">
        <v>36.5</v>
      </c>
      <c r="J11" s="163">
        <v>1.4999999999999999E-2</v>
      </c>
      <c r="K11" s="163">
        <v>2.5000000000000001E-2</v>
      </c>
      <c r="L11" s="163">
        <v>11.35</v>
      </c>
      <c r="M11" s="163">
        <v>30.7</v>
      </c>
      <c r="N11" s="163">
        <v>0.4</v>
      </c>
      <c r="S11" s="103"/>
      <c r="T11" s="103"/>
      <c r="U11" s="103"/>
    </row>
    <row r="12" spans="3:21" s="1" customFormat="1" ht="30" customHeight="1">
      <c r="C12" s="110">
        <v>125</v>
      </c>
      <c r="D12" s="139" t="s">
        <v>26</v>
      </c>
      <c r="E12" s="140" t="s">
        <v>27</v>
      </c>
      <c r="F12" s="241">
        <v>11.6</v>
      </c>
      <c r="G12" s="242">
        <v>13.23</v>
      </c>
      <c r="H12" s="242">
        <v>9.17</v>
      </c>
      <c r="I12" s="242">
        <v>202.9</v>
      </c>
      <c r="J12" s="29">
        <v>7.0000000000000007E-2</v>
      </c>
      <c r="K12" s="29">
        <v>0.12</v>
      </c>
      <c r="L12" s="29">
        <v>1.28</v>
      </c>
      <c r="M12" s="29">
        <v>37.130000000000003</v>
      </c>
      <c r="N12" s="29">
        <v>1.21</v>
      </c>
    </row>
    <row r="13" spans="3:21" s="1" customFormat="1" ht="41.25" customHeight="1" thickBot="1">
      <c r="C13" s="46">
        <v>204</v>
      </c>
      <c r="D13" s="182" t="s">
        <v>28</v>
      </c>
      <c r="E13" s="162" t="s">
        <v>29</v>
      </c>
      <c r="F13" s="183">
        <v>5.5</v>
      </c>
      <c r="G13" s="184">
        <v>4.16</v>
      </c>
      <c r="H13" s="185">
        <v>33.33</v>
      </c>
      <c r="I13" s="186">
        <v>195.8</v>
      </c>
      <c r="J13" s="187">
        <v>0.06</v>
      </c>
      <c r="K13" s="184">
        <v>1.7000000000000001E-2</v>
      </c>
      <c r="L13" s="184">
        <v>0</v>
      </c>
      <c r="M13" s="187">
        <v>9.31</v>
      </c>
      <c r="N13" s="185">
        <v>0.74199999999999999</v>
      </c>
    </row>
    <row r="14" spans="3:21" s="1" customFormat="1" ht="26.25" customHeight="1">
      <c r="C14" s="110">
        <v>281</v>
      </c>
      <c r="D14" s="111" t="s">
        <v>30</v>
      </c>
      <c r="E14" s="140">
        <v>200</v>
      </c>
      <c r="F14" s="241">
        <v>1</v>
      </c>
      <c r="G14" s="242">
        <v>0.05</v>
      </c>
      <c r="H14" s="241">
        <v>27.5</v>
      </c>
      <c r="I14" s="241">
        <v>110</v>
      </c>
      <c r="J14" s="29">
        <v>0.01</v>
      </c>
      <c r="K14" s="29">
        <v>0.03</v>
      </c>
      <c r="L14" s="29">
        <v>0.32</v>
      </c>
      <c r="M14" s="29">
        <v>28.69</v>
      </c>
      <c r="N14" s="29">
        <v>0.61</v>
      </c>
    </row>
    <row r="15" spans="3:21" s="1" customFormat="1" ht="26.25" customHeight="1">
      <c r="C15" s="110"/>
      <c r="D15" s="190"/>
      <c r="E15" s="191"/>
      <c r="F15" s="243"/>
      <c r="G15" s="243"/>
      <c r="H15" s="243"/>
      <c r="I15" s="243"/>
      <c r="J15" s="29"/>
      <c r="K15" s="29"/>
      <c r="L15" s="29"/>
      <c r="M15" s="29"/>
      <c r="N15" s="29"/>
    </row>
    <row r="16" spans="3:21" s="1" customFormat="1" ht="22.5" customHeight="1" thickBot="1">
      <c r="C16" s="136"/>
      <c r="D16" s="137" t="s">
        <v>31</v>
      </c>
      <c r="E16" s="138">
        <v>30</v>
      </c>
      <c r="F16" s="22">
        <v>1.68</v>
      </c>
      <c r="G16" s="22">
        <v>0.33</v>
      </c>
      <c r="H16" s="22">
        <v>12.99</v>
      </c>
      <c r="I16" s="22">
        <v>59.7</v>
      </c>
      <c r="J16" s="29">
        <v>0.05</v>
      </c>
      <c r="K16" s="29">
        <v>0.02</v>
      </c>
      <c r="L16" s="29" t="s">
        <v>32</v>
      </c>
      <c r="M16" s="29">
        <v>10.5</v>
      </c>
      <c r="N16" s="29">
        <v>1.17</v>
      </c>
    </row>
    <row r="17" spans="3:14" s="1" customFormat="1" ht="38.25" customHeight="1" thickBot="1">
      <c r="C17" s="70"/>
      <c r="D17" s="116" t="s">
        <v>33</v>
      </c>
      <c r="E17" s="110"/>
      <c r="F17" s="131">
        <f t="shared" ref="F17:N17" si="0">SUM(F11:F16)</f>
        <v>20.88</v>
      </c>
      <c r="G17" s="131">
        <f t="shared" si="0"/>
        <v>19.57</v>
      </c>
      <c r="H17" s="131">
        <f t="shared" si="0"/>
        <v>87.19</v>
      </c>
      <c r="I17" s="211">
        <f t="shared" si="0"/>
        <v>604.90000000000009</v>
      </c>
      <c r="J17" s="131">
        <f t="shared" si="0"/>
        <v>0.20500000000000002</v>
      </c>
      <c r="K17" s="131">
        <f t="shared" si="0"/>
        <v>0.21199999999999997</v>
      </c>
      <c r="L17" s="131">
        <f t="shared" si="0"/>
        <v>12.95</v>
      </c>
      <c r="M17" s="131">
        <f t="shared" si="0"/>
        <v>116.33</v>
      </c>
      <c r="N17" s="131">
        <f t="shared" si="0"/>
        <v>4.1319999999999997</v>
      </c>
    </row>
    <row r="18" spans="3:14" s="1" customFormat="1" ht="24" customHeight="1"/>
    <row r="19" spans="3:14" ht="18.75">
      <c r="C19" s="1" t="s">
        <v>34</v>
      </c>
      <c r="D19" s="1"/>
      <c r="E19" s="1"/>
      <c r="F19" s="1"/>
    </row>
    <row r="20" spans="3:14" ht="20.25">
      <c r="C20" s="278" t="s">
        <v>1</v>
      </c>
      <c r="D20" s="278"/>
      <c r="E20" s="6" t="s">
        <v>2</v>
      </c>
      <c r="F20" s="1"/>
    </row>
    <row r="21" spans="3:14" ht="20.25">
      <c r="C21" s="278" t="s">
        <v>3</v>
      </c>
      <c r="D21" s="278"/>
      <c r="E21" s="6" t="s">
        <v>4</v>
      </c>
      <c r="F21" s="1"/>
    </row>
    <row r="22" spans="3:14" ht="20.25">
      <c r="C22" s="278" t="s">
        <v>5</v>
      </c>
      <c r="D22" s="278"/>
      <c r="E22" s="6" t="s">
        <v>35</v>
      </c>
      <c r="F22" s="1"/>
    </row>
    <row r="23" spans="3:14" ht="20.25">
      <c r="C23" s="278" t="s">
        <v>7</v>
      </c>
      <c r="D23" s="278"/>
      <c r="E23" s="6" t="s">
        <v>36</v>
      </c>
      <c r="F23" s="1"/>
    </row>
    <row r="24" spans="3:14" ht="16.5" thickBot="1">
      <c r="C24" s="2"/>
    </row>
    <row r="25" spans="3:14" s="3" customFormat="1" ht="33" customHeight="1">
      <c r="C25" s="271" t="s">
        <v>9</v>
      </c>
      <c r="D25" s="271" t="s">
        <v>10</v>
      </c>
      <c r="E25" s="271" t="s">
        <v>11</v>
      </c>
      <c r="F25" s="273" t="s">
        <v>12</v>
      </c>
      <c r="G25" s="274"/>
      <c r="H25" s="275"/>
      <c r="I25" s="271" t="s">
        <v>13</v>
      </c>
      <c r="J25" s="273" t="s">
        <v>14</v>
      </c>
      <c r="K25" s="274"/>
      <c r="L25" s="274"/>
      <c r="M25" s="276" t="s">
        <v>15</v>
      </c>
      <c r="N25" s="277"/>
    </row>
    <row r="26" spans="3:14" s="3" customFormat="1" ht="33" customHeight="1">
      <c r="C26" s="272"/>
      <c r="D26" s="272"/>
      <c r="E26" s="272"/>
      <c r="F26" s="10" t="s">
        <v>16</v>
      </c>
      <c r="G26" s="8" t="s">
        <v>17</v>
      </c>
      <c r="H26" s="97" t="s">
        <v>18</v>
      </c>
      <c r="I26" s="272"/>
      <c r="J26" s="10" t="s">
        <v>19</v>
      </c>
      <c r="K26" s="8" t="s">
        <v>20</v>
      </c>
      <c r="L26" s="8" t="s">
        <v>21</v>
      </c>
      <c r="M26" s="7" t="s">
        <v>22</v>
      </c>
      <c r="N26" s="9" t="s">
        <v>23</v>
      </c>
    </row>
    <row r="27" spans="3:14" s="18" customFormat="1" ht="21" customHeight="1" thickBot="1">
      <c r="C27" s="46">
        <v>1</v>
      </c>
      <c r="D27" s="46">
        <v>2</v>
      </c>
      <c r="E27" s="47">
        <v>3</v>
      </c>
      <c r="F27" s="52">
        <v>4</v>
      </c>
      <c r="G27" s="50">
        <v>5</v>
      </c>
      <c r="H27" s="132">
        <v>6</v>
      </c>
      <c r="I27" s="47">
        <v>7</v>
      </c>
      <c r="J27" s="52">
        <v>8</v>
      </c>
      <c r="K27" s="50">
        <v>9</v>
      </c>
      <c r="L27" s="50">
        <v>10</v>
      </c>
      <c r="M27" s="49">
        <v>14</v>
      </c>
      <c r="N27" s="16">
        <v>17</v>
      </c>
    </row>
    <row r="28" spans="3:14" s="18" customFormat="1" ht="21" customHeight="1">
      <c r="C28" s="48"/>
      <c r="D28" s="48" t="s">
        <v>24</v>
      </c>
      <c r="E28" s="48"/>
      <c r="F28" s="52"/>
      <c r="G28" s="50"/>
      <c r="H28" s="132"/>
      <c r="I28" s="48"/>
      <c r="J28" s="52"/>
      <c r="K28" s="50"/>
      <c r="L28" s="50"/>
      <c r="M28" s="52"/>
      <c r="N28" s="194"/>
    </row>
    <row r="29" spans="3:14" s="1" customFormat="1" ht="38.25" customHeight="1">
      <c r="C29" s="110">
        <v>6</v>
      </c>
      <c r="D29" s="112" t="s">
        <v>25</v>
      </c>
      <c r="E29" s="164">
        <v>60</v>
      </c>
      <c r="F29" s="163">
        <v>1.3</v>
      </c>
      <c r="G29" s="163">
        <v>2.7</v>
      </c>
      <c r="H29" s="163">
        <v>6.3</v>
      </c>
      <c r="I29" s="163">
        <v>54.6</v>
      </c>
      <c r="J29" s="163">
        <v>1.7999999999999999E-2</v>
      </c>
      <c r="K29" s="163">
        <v>0.03</v>
      </c>
      <c r="L29" s="163">
        <v>13.62</v>
      </c>
      <c r="M29" s="163">
        <v>36.799999999999997</v>
      </c>
      <c r="N29" s="165">
        <v>0.5</v>
      </c>
    </row>
    <row r="30" spans="3:14" s="1" customFormat="1" ht="28.5" customHeight="1">
      <c r="C30" s="110">
        <v>125</v>
      </c>
      <c r="D30" s="139" t="s">
        <v>26</v>
      </c>
      <c r="E30" s="140" t="s">
        <v>37</v>
      </c>
      <c r="F30" s="242">
        <v>14.52</v>
      </c>
      <c r="G30" s="242">
        <v>16.62</v>
      </c>
      <c r="H30" s="242">
        <v>11.58</v>
      </c>
      <c r="I30" s="242">
        <v>254.87</v>
      </c>
      <c r="J30" s="29">
        <v>0.08</v>
      </c>
      <c r="K30" s="29">
        <v>0.15</v>
      </c>
      <c r="L30" s="29">
        <v>1.6</v>
      </c>
      <c r="M30" s="29">
        <v>46.44</v>
      </c>
      <c r="N30" s="29">
        <v>1.51</v>
      </c>
    </row>
    <row r="31" spans="3:14" s="1" customFormat="1" ht="37.5" customHeight="1">
      <c r="C31" s="110">
        <v>204</v>
      </c>
      <c r="D31" s="112" t="s">
        <v>28</v>
      </c>
      <c r="E31" s="110" t="s">
        <v>38</v>
      </c>
      <c r="F31" s="29">
        <v>6.6</v>
      </c>
      <c r="G31" s="29">
        <v>5</v>
      </c>
      <c r="H31" s="29">
        <v>40</v>
      </c>
      <c r="I31" s="29">
        <v>235</v>
      </c>
      <c r="J31" s="29">
        <v>7.0000000000000007E-2</v>
      </c>
      <c r="K31" s="29">
        <v>0.02</v>
      </c>
      <c r="L31" s="29">
        <v>0</v>
      </c>
      <c r="M31" s="29">
        <v>11.17</v>
      </c>
      <c r="N31" s="69">
        <v>0.89</v>
      </c>
    </row>
    <row r="32" spans="3:14" s="1" customFormat="1" ht="26.25" customHeight="1">
      <c r="C32" s="110">
        <v>281</v>
      </c>
      <c r="D32" s="111" t="s">
        <v>30</v>
      </c>
      <c r="E32" s="140">
        <v>200</v>
      </c>
      <c r="F32" s="241">
        <v>1</v>
      </c>
      <c r="G32" s="241">
        <v>0.05</v>
      </c>
      <c r="H32" s="241">
        <v>27.5</v>
      </c>
      <c r="I32" s="241">
        <v>110</v>
      </c>
      <c r="J32" s="29">
        <v>0.01</v>
      </c>
      <c r="K32" s="29">
        <v>0.3</v>
      </c>
      <c r="L32" s="29">
        <v>0.32</v>
      </c>
      <c r="M32" s="29">
        <v>28.69</v>
      </c>
      <c r="N32" s="29">
        <v>0.61</v>
      </c>
    </row>
    <row r="33" spans="3:14" s="1" customFormat="1" ht="22.5" customHeight="1" thickBot="1">
      <c r="C33" s="114"/>
      <c r="D33" s="112" t="s">
        <v>31</v>
      </c>
      <c r="E33" s="115">
        <v>30</v>
      </c>
      <c r="F33" s="29">
        <v>1.68</v>
      </c>
      <c r="G33" s="29">
        <v>0.33</v>
      </c>
      <c r="H33" s="29">
        <v>12.99</v>
      </c>
      <c r="I33" s="29">
        <v>59.7</v>
      </c>
      <c r="J33" s="29">
        <v>0.05</v>
      </c>
      <c r="K33" s="29">
        <v>0.02</v>
      </c>
      <c r="L33" s="29" t="s">
        <v>32</v>
      </c>
      <c r="M33" s="29">
        <v>10.5</v>
      </c>
      <c r="N33" s="37">
        <v>1.17</v>
      </c>
    </row>
    <row r="34" spans="3:14" s="1" customFormat="1" ht="23.25" customHeight="1" thickBot="1">
      <c r="C34" s="133"/>
      <c r="D34" s="116" t="s">
        <v>33</v>
      </c>
      <c r="E34" s="110"/>
      <c r="F34" s="131">
        <f>F29+F30+F31+F32+F33</f>
        <v>25.1</v>
      </c>
      <c r="G34" s="131">
        <f t="shared" ref="G34:N34" si="1">SUM(G29:G33)</f>
        <v>24.7</v>
      </c>
      <c r="H34" s="131">
        <f t="shared" si="1"/>
        <v>98.36999999999999</v>
      </c>
      <c r="I34" s="131">
        <f t="shared" si="1"/>
        <v>714.17000000000007</v>
      </c>
      <c r="J34" s="131">
        <f t="shared" si="1"/>
        <v>0.22800000000000004</v>
      </c>
      <c r="K34" s="131">
        <f t="shared" si="1"/>
        <v>0.52</v>
      </c>
      <c r="L34" s="131">
        <f t="shared" si="1"/>
        <v>15.54</v>
      </c>
      <c r="M34" s="131">
        <f t="shared" si="1"/>
        <v>133.6</v>
      </c>
      <c r="N34" s="75">
        <f t="shared" si="1"/>
        <v>4.68</v>
      </c>
    </row>
    <row r="35" spans="3:14" ht="18.7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22">
    <mergeCell ref="C2:D2"/>
    <mergeCell ref="M7:N7"/>
    <mergeCell ref="F7:H7"/>
    <mergeCell ref="J7:L7"/>
    <mergeCell ref="C7:C8"/>
    <mergeCell ref="D7:D8"/>
    <mergeCell ref="C4:D4"/>
    <mergeCell ref="C3:D3"/>
    <mergeCell ref="C5:D5"/>
    <mergeCell ref="M25:N25"/>
    <mergeCell ref="E7:E8"/>
    <mergeCell ref="C20:D20"/>
    <mergeCell ref="C21:D21"/>
    <mergeCell ref="C22:D22"/>
    <mergeCell ref="C23:D23"/>
    <mergeCell ref="C25:C26"/>
    <mergeCell ref="I7:I8"/>
    <mergeCell ref="I25:I26"/>
    <mergeCell ref="D25:D26"/>
    <mergeCell ref="E25:E26"/>
    <mergeCell ref="F25:H25"/>
    <mergeCell ref="J25:L25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5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Q18"/>
  <sheetViews>
    <sheetView zoomScale="85" workbookViewId="0">
      <selection activeCell="F17" sqref="F17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7" ht="18.75">
      <c r="A1" s="1"/>
      <c r="B1" s="1"/>
      <c r="C1" s="1"/>
      <c r="D1" s="1"/>
    </row>
    <row r="2" spans="1:17" ht="20.25">
      <c r="A2" s="278"/>
      <c r="B2" s="278"/>
      <c r="C2" s="6"/>
      <c r="D2" s="1"/>
    </row>
    <row r="3" spans="1:17" ht="20.25">
      <c r="A3" s="278"/>
      <c r="B3" s="278"/>
      <c r="C3" s="6"/>
      <c r="D3" s="1"/>
    </row>
    <row r="4" spans="1:17" ht="20.25">
      <c r="A4" s="278"/>
      <c r="B4" s="278"/>
      <c r="C4" s="6"/>
      <c r="D4" s="1"/>
    </row>
    <row r="5" spans="1:17" ht="20.25">
      <c r="A5" s="278"/>
      <c r="B5" s="278"/>
      <c r="C5" s="6"/>
      <c r="D5" s="1"/>
    </row>
    <row r="6" spans="1:17" ht="16.5" thickBot="1">
      <c r="A6" s="2"/>
    </row>
    <row r="7" spans="1:17" s="3" customFormat="1" ht="33" customHeight="1">
      <c r="A7" s="283"/>
      <c r="B7" s="281"/>
      <c r="C7" s="285"/>
      <c r="D7" s="276"/>
      <c r="E7" s="274"/>
      <c r="F7" s="277"/>
      <c r="G7" s="281"/>
      <c r="H7" s="276"/>
      <c r="I7" s="274"/>
      <c r="J7" s="274"/>
      <c r="K7" s="274"/>
      <c r="L7" s="274"/>
      <c r="M7" s="277"/>
      <c r="N7" s="276"/>
      <c r="O7" s="274"/>
      <c r="P7" s="274"/>
      <c r="Q7" s="277"/>
    </row>
    <row r="8" spans="1:17" s="3" customFormat="1" ht="24" customHeight="1">
      <c r="A8" s="284"/>
      <c r="B8" s="282"/>
      <c r="C8" s="286"/>
      <c r="D8" s="7"/>
      <c r="E8" s="8"/>
      <c r="F8" s="9"/>
      <c r="G8" s="282"/>
      <c r="H8" s="7"/>
      <c r="I8" s="8"/>
      <c r="J8" s="8"/>
      <c r="K8" s="8"/>
      <c r="L8" s="8"/>
      <c r="M8" s="9"/>
      <c r="N8" s="7"/>
      <c r="O8" s="8"/>
      <c r="P8" s="8"/>
      <c r="Q8" s="9"/>
    </row>
    <row r="9" spans="1:17" s="18" customFormat="1" ht="21" customHeight="1" thickBot="1">
      <c r="A9" s="13"/>
      <c r="B9" s="11"/>
      <c r="C9" s="12"/>
      <c r="D9" s="14"/>
      <c r="E9" s="15"/>
      <c r="F9" s="16"/>
      <c r="G9" s="11"/>
      <c r="H9" s="14"/>
      <c r="I9" s="15"/>
      <c r="J9" s="15"/>
      <c r="K9" s="15"/>
      <c r="L9" s="15"/>
      <c r="M9" s="16"/>
      <c r="N9" s="14"/>
      <c r="O9" s="15"/>
      <c r="P9" s="15"/>
      <c r="Q9" s="16"/>
    </row>
    <row r="10" spans="1:17" s="1" customFormat="1" ht="38.25" customHeight="1">
      <c r="A10" s="20"/>
      <c r="B10" s="64"/>
      <c r="C10" s="79"/>
      <c r="D10" s="21"/>
      <c r="E10" s="22"/>
      <c r="F10" s="25"/>
      <c r="G10" s="24"/>
      <c r="H10" s="21"/>
      <c r="I10" s="22"/>
      <c r="J10" s="22"/>
      <c r="K10" s="22"/>
      <c r="L10" s="22"/>
      <c r="M10" s="25"/>
      <c r="N10" s="21"/>
      <c r="O10" s="22"/>
      <c r="P10" s="22"/>
      <c r="Q10" s="25"/>
    </row>
    <row r="11" spans="1:17" s="1" customFormat="1" ht="29.25" customHeight="1">
      <c r="A11" s="27"/>
      <c r="B11" s="65"/>
      <c r="C11" s="66"/>
      <c r="D11" s="28"/>
      <c r="E11" s="29"/>
      <c r="F11" s="32"/>
      <c r="G11" s="31"/>
      <c r="H11" s="28"/>
      <c r="I11" s="29"/>
      <c r="J11" s="29"/>
      <c r="K11" s="29"/>
      <c r="L11" s="29"/>
      <c r="M11" s="32"/>
      <c r="N11" s="28"/>
      <c r="O11" s="29"/>
      <c r="P11" s="29"/>
      <c r="Q11" s="32"/>
    </row>
    <row r="12" spans="1:17" s="1" customFormat="1" ht="27" customHeight="1" thickBot="1">
      <c r="A12" s="80"/>
      <c r="B12" s="81"/>
      <c r="C12" s="82"/>
      <c r="D12" s="67"/>
      <c r="E12" s="68"/>
      <c r="F12" s="69"/>
      <c r="G12" s="36"/>
      <c r="H12" s="34"/>
      <c r="I12" s="35"/>
      <c r="J12" s="35"/>
      <c r="K12" s="35"/>
      <c r="L12" s="35"/>
      <c r="M12" s="37"/>
      <c r="N12" s="34"/>
      <c r="O12" s="35"/>
      <c r="P12" s="35"/>
      <c r="Q12" s="37"/>
    </row>
    <row r="13" spans="1:17" s="1" customFormat="1" ht="21.75" customHeight="1" thickBot="1">
      <c r="A13" s="70"/>
      <c r="B13" s="71"/>
      <c r="C13" s="72"/>
      <c r="D13" s="73"/>
      <c r="E13" s="74"/>
      <c r="F13" s="75"/>
      <c r="G13" s="76"/>
      <c r="H13" s="73"/>
      <c r="I13" s="74"/>
      <c r="J13" s="74"/>
      <c r="K13" s="74"/>
      <c r="L13" s="74"/>
      <c r="M13" s="75"/>
      <c r="N13" s="77"/>
      <c r="O13" s="74"/>
      <c r="P13" s="74"/>
      <c r="Q13" s="75"/>
    </row>
    <row r="14" spans="1:17" s="1" customFormat="1" ht="38.25" customHeight="1"/>
    <row r="15" spans="1:17" s="1" customFormat="1" ht="18.75">
      <c r="A15" s="3"/>
    </row>
    <row r="16" spans="1:17" s="1" customFormat="1" ht="18.75"/>
    <row r="17" spans="5:5" s="1" customFormat="1" ht="18.75"/>
    <row r="18" spans="5:5" s="1" customFormat="1" ht="18.75">
      <c r="E18" s="78"/>
    </row>
  </sheetData>
  <mergeCells count="11">
    <mergeCell ref="N7:Q7"/>
    <mergeCell ref="D7:F7"/>
    <mergeCell ref="H7:M7"/>
    <mergeCell ref="C7:C8"/>
    <mergeCell ref="G7:G8"/>
    <mergeCell ref="A5:B5"/>
    <mergeCell ref="A4:B4"/>
    <mergeCell ref="A3:B3"/>
    <mergeCell ref="A2:B2"/>
    <mergeCell ref="B7:B8"/>
    <mergeCell ref="A7:A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>
    <pageSetUpPr fitToPage="1"/>
  </sheetPr>
  <dimension ref="A1:R18"/>
  <sheetViews>
    <sheetView zoomScale="85" workbookViewId="0">
      <selection activeCell="B15" sqref="B15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8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20.25">
      <c r="A2" s="280"/>
      <c r="B2" s="280"/>
      <c r="C2" s="107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8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8" ht="15.75">
      <c r="A6" s="119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s="3" customFormat="1" ht="33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124"/>
    </row>
    <row r="8" spans="1:18" s="3" customFormat="1" ht="33" customHeight="1">
      <c r="A8" s="279"/>
      <c r="B8" s="279"/>
      <c r="C8" s="279"/>
      <c r="D8" s="270"/>
      <c r="E8" s="270"/>
      <c r="F8" s="270"/>
      <c r="G8" s="279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124"/>
    </row>
    <row r="9" spans="1:18" s="18" customFormat="1" ht="2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25"/>
    </row>
    <row r="10" spans="1:18" s="1" customFormat="1" ht="38.25" customHeight="1">
      <c r="A10" s="108"/>
      <c r="B10" s="106"/>
      <c r="C10" s="130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3"/>
    </row>
    <row r="11" spans="1:18" s="1" customFormat="1" ht="38.25" customHeight="1">
      <c r="A11" s="108"/>
      <c r="B11" s="106"/>
      <c r="C11" s="126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3"/>
    </row>
    <row r="12" spans="1:18" s="1" customFormat="1" ht="38.25" customHeight="1">
      <c r="A12" s="121"/>
      <c r="B12" s="122"/>
      <c r="C12" s="108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03"/>
    </row>
    <row r="13" spans="1:18" s="1" customFormat="1" ht="38.25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18" s="1" customFormat="1" ht="38.25" customHeight="1">
      <c r="A14" s="3"/>
    </row>
    <row r="15" spans="1:18" s="1" customFormat="1" ht="18.75"/>
    <row r="16" spans="1:18" s="1" customFormat="1" ht="18.75"/>
    <row r="17" spans="5:5" s="1" customFormat="1" ht="18.75">
      <c r="E17" s="78"/>
    </row>
    <row r="18" spans="5:5" s="1" customFormat="1" ht="18.75"/>
  </sheetData>
  <mergeCells count="11">
    <mergeCell ref="A5:B5"/>
    <mergeCell ref="A4:B4"/>
    <mergeCell ref="A3:B3"/>
    <mergeCell ref="A2:B2"/>
    <mergeCell ref="B7:B8"/>
    <mergeCell ref="A7:A8"/>
    <mergeCell ref="N7:Q7"/>
    <mergeCell ref="D7:F7"/>
    <mergeCell ref="H7:M7"/>
    <mergeCell ref="C7:C8"/>
    <mergeCell ref="G7:G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>
    <pageSetUpPr fitToPage="1"/>
  </sheetPr>
  <dimension ref="B1:M33"/>
  <sheetViews>
    <sheetView topLeftCell="A19" zoomScale="85" workbookViewId="0">
      <selection activeCell="N28" sqref="N28"/>
    </sheetView>
  </sheetViews>
  <sheetFormatPr defaultRowHeight="12.75"/>
  <cols>
    <col min="1" max="1" width="26" style="4" customWidth="1"/>
    <col min="2" max="2" width="11.7109375" style="4" customWidth="1"/>
    <col min="3" max="3" width="48.28515625" style="4" customWidth="1"/>
    <col min="4" max="7" width="10.28515625" style="4" customWidth="1"/>
    <col min="8" max="8" width="13.7109375" style="4" customWidth="1"/>
    <col min="9" max="13" width="10.28515625" style="4" customWidth="1"/>
    <col min="14" max="16384" width="9.140625" style="4"/>
  </cols>
  <sheetData>
    <row r="1" spans="2:13" ht="18.75">
      <c r="B1" s="1" t="s">
        <v>78</v>
      </c>
      <c r="C1" s="1"/>
      <c r="D1" s="1"/>
      <c r="E1" s="1"/>
    </row>
    <row r="2" spans="2:13" ht="20.25">
      <c r="B2" s="278" t="s">
        <v>1</v>
      </c>
      <c r="C2" s="278"/>
      <c r="D2" s="6" t="s">
        <v>2</v>
      </c>
      <c r="E2" s="1"/>
    </row>
    <row r="3" spans="2:13" ht="20.25">
      <c r="B3" s="278" t="s">
        <v>3</v>
      </c>
      <c r="C3" s="278"/>
      <c r="D3" s="6" t="s">
        <v>79</v>
      </c>
      <c r="E3" s="1"/>
    </row>
    <row r="4" spans="2:13" ht="20.25">
      <c r="B4" s="278" t="s">
        <v>5</v>
      </c>
      <c r="C4" s="278"/>
      <c r="D4" s="6" t="s">
        <v>6</v>
      </c>
      <c r="E4" s="1"/>
    </row>
    <row r="5" spans="2:13" ht="20.25">
      <c r="B5" s="278" t="s">
        <v>7</v>
      </c>
      <c r="C5" s="278"/>
      <c r="D5" s="6" t="s">
        <v>63</v>
      </c>
      <c r="E5" s="1"/>
    </row>
    <row r="6" spans="2:13" ht="16.5" thickBot="1">
      <c r="B6" s="2"/>
    </row>
    <row r="7" spans="2:13" s="3" customFormat="1" ht="39.75" customHeight="1">
      <c r="B7" s="271" t="s">
        <v>9</v>
      </c>
      <c r="C7" s="271" t="s">
        <v>10</v>
      </c>
      <c r="D7" s="271" t="s">
        <v>11</v>
      </c>
      <c r="E7" s="276" t="s">
        <v>12</v>
      </c>
      <c r="F7" s="274"/>
      <c r="G7" s="277"/>
      <c r="H7" s="271" t="s">
        <v>13</v>
      </c>
      <c r="I7" s="276" t="s">
        <v>14</v>
      </c>
      <c r="J7" s="274"/>
      <c r="K7" s="274"/>
      <c r="L7" s="273" t="s">
        <v>15</v>
      </c>
      <c r="M7" s="274"/>
    </row>
    <row r="8" spans="2:13" s="3" customFormat="1" ht="33" customHeight="1">
      <c r="B8" s="272"/>
      <c r="C8" s="272"/>
      <c r="D8" s="272"/>
      <c r="E8" s="7" t="s">
        <v>16</v>
      </c>
      <c r="F8" s="8" t="s">
        <v>17</v>
      </c>
      <c r="G8" s="9" t="s">
        <v>18</v>
      </c>
      <c r="H8" s="272"/>
      <c r="I8" s="7" t="s">
        <v>19</v>
      </c>
      <c r="J8" s="8" t="s">
        <v>20</v>
      </c>
      <c r="K8" s="8" t="s">
        <v>21</v>
      </c>
      <c r="L8" s="10" t="s">
        <v>22</v>
      </c>
      <c r="M8" s="9" t="s">
        <v>23</v>
      </c>
    </row>
    <row r="9" spans="2:13" s="18" customFormat="1" ht="21" customHeight="1">
      <c r="B9" s="110">
        <v>1</v>
      </c>
      <c r="C9" s="48">
        <v>2</v>
      </c>
      <c r="D9" s="110">
        <v>3</v>
      </c>
      <c r="E9" s="110">
        <v>4</v>
      </c>
      <c r="F9" s="110">
        <v>5</v>
      </c>
      <c r="G9" s="110">
        <v>6</v>
      </c>
      <c r="H9" s="110">
        <v>7</v>
      </c>
      <c r="I9" s="110">
        <v>8</v>
      </c>
      <c r="J9" s="110">
        <v>9</v>
      </c>
      <c r="K9" s="110">
        <v>10</v>
      </c>
      <c r="L9" s="110">
        <v>14</v>
      </c>
      <c r="M9" s="110">
        <v>16</v>
      </c>
    </row>
    <row r="10" spans="2:13" s="18" customFormat="1" ht="21" customHeight="1" thickBot="1">
      <c r="B10" s="110"/>
      <c r="C10" s="108" t="s">
        <v>24</v>
      </c>
      <c r="D10" s="110"/>
      <c r="E10" s="201"/>
      <c r="F10" s="202"/>
      <c r="G10" s="203"/>
      <c r="H10" s="204"/>
      <c r="I10" s="201"/>
      <c r="J10" s="202"/>
      <c r="K10" s="202"/>
      <c r="L10" s="201"/>
      <c r="M10" s="203"/>
    </row>
    <row r="11" spans="2:13" s="1" customFormat="1" ht="38.25" customHeight="1" thickBot="1">
      <c r="B11" s="110">
        <v>16</v>
      </c>
      <c r="C11" s="166" t="s">
        <v>80</v>
      </c>
      <c r="D11" s="167">
        <v>50</v>
      </c>
      <c r="E11" s="168">
        <v>0.5</v>
      </c>
      <c r="F11" s="169">
        <v>2.25</v>
      </c>
      <c r="G11" s="170">
        <v>7.25</v>
      </c>
      <c r="H11" s="171">
        <v>50</v>
      </c>
      <c r="I11" s="172">
        <v>1.4999999999999999E-2</v>
      </c>
      <c r="J11" s="169">
        <v>2.5000000000000001E-2</v>
      </c>
      <c r="K11" s="169">
        <v>0.9</v>
      </c>
      <c r="L11" s="168">
        <v>10.4</v>
      </c>
      <c r="M11" s="170">
        <v>0.28000000000000003</v>
      </c>
    </row>
    <row r="12" spans="2:13" s="1" customFormat="1" ht="21.75" customHeight="1" thickBot="1">
      <c r="B12" s="20">
        <v>126</v>
      </c>
      <c r="C12" s="135" t="s">
        <v>65</v>
      </c>
      <c r="D12" s="113" t="s">
        <v>66</v>
      </c>
      <c r="E12" s="85">
        <v>11.25</v>
      </c>
      <c r="F12" s="86">
        <v>15.93</v>
      </c>
      <c r="G12" s="87">
        <v>11.43</v>
      </c>
      <c r="H12" s="84">
        <v>235.8</v>
      </c>
      <c r="I12" s="85">
        <v>0.06</v>
      </c>
      <c r="J12" s="86">
        <v>7.0000000000000007E-2</v>
      </c>
      <c r="K12" s="86">
        <v>0.36</v>
      </c>
      <c r="L12" s="88">
        <v>16.41</v>
      </c>
      <c r="M12" s="87">
        <v>1.34</v>
      </c>
    </row>
    <row r="13" spans="2:13" s="1" customFormat="1" ht="23.25" customHeight="1" thickBot="1">
      <c r="B13" s="46">
        <v>204</v>
      </c>
      <c r="C13" s="182" t="s">
        <v>28</v>
      </c>
      <c r="D13" s="162" t="s">
        <v>29</v>
      </c>
      <c r="E13" s="183">
        <v>5.5</v>
      </c>
      <c r="F13" s="184">
        <v>4.16</v>
      </c>
      <c r="G13" s="185">
        <v>33.33</v>
      </c>
      <c r="H13" s="186">
        <v>195.8</v>
      </c>
      <c r="I13" s="187">
        <v>0.06</v>
      </c>
      <c r="J13" s="184">
        <v>1.7000000000000001E-2</v>
      </c>
      <c r="K13" s="184">
        <v>0</v>
      </c>
      <c r="L13" s="187">
        <v>9.31</v>
      </c>
      <c r="M13" s="185">
        <v>0.74199999999999999</v>
      </c>
    </row>
    <row r="14" spans="2:13" s="1" customFormat="1" ht="39" customHeight="1">
      <c r="B14" s="116">
        <v>294</v>
      </c>
      <c r="C14" s="157" t="s">
        <v>81</v>
      </c>
      <c r="D14" s="116">
        <v>200</v>
      </c>
      <c r="E14" s="29">
        <v>0</v>
      </c>
      <c r="F14" s="29">
        <v>0</v>
      </c>
      <c r="G14" s="29">
        <v>20</v>
      </c>
      <c r="H14" s="29">
        <v>76</v>
      </c>
      <c r="I14" s="55">
        <v>0</v>
      </c>
      <c r="J14" s="29">
        <v>0</v>
      </c>
      <c r="K14" s="29">
        <v>0</v>
      </c>
      <c r="L14" s="55">
        <v>0.48</v>
      </c>
      <c r="M14" s="29">
        <v>0.06</v>
      </c>
    </row>
    <row r="15" spans="2:13" s="1" customFormat="1" ht="21.75" customHeight="1" thickBot="1">
      <c r="B15" s="101"/>
      <c r="C15" s="134" t="s">
        <v>58</v>
      </c>
      <c r="D15" s="115">
        <v>30</v>
      </c>
      <c r="E15" s="29">
        <v>1.68</v>
      </c>
      <c r="F15" s="29">
        <v>0.33</v>
      </c>
      <c r="G15" s="29">
        <v>12.99</v>
      </c>
      <c r="H15" s="29">
        <v>59.7</v>
      </c>
      <c r="I15" s="56">
        <v>0.05</v>
      </c>
      <c r="J15" s="35">
        <v>0.02</v>
      </c>
      <c r="K15" s="35" t="s">
        <v>32</v>
      </c>
      <c r="L15" s="34">
        <v>10.5</v>
      </c>
      <c r="M15" s="35">
        <v>14.1</v>
      </c>
    </row>
    <row r="16" spans="2:13" s="1" customFormat="1" ht="31.5" customHeight="1" thickBot="1">
      <c r="B16" s="38"/>
      <c r="C16" s="57" t="s">
        <v>33</v>
      </c>
      <c r="D16" s="58"/>
      <c r="E16" s="59">
        <f t="shared" ref="E16:M16" si="0">SUM(E11:E15)</f>
        <v>18.93</v>
      </c>
      <c r="F16" s="60">
        <f t="shared" si="0"/>
        <v>22.669999999999998</v>
      </c>
      <c r="G16" s="61">
        <f t="shared" si="0"/>
        <v>84.999999999999986</v>
      </c>
      <c r="H16" s="62">
        <f t="shared" si="0"/>
        <v>617.30000000000007</v>
      </c>
      <c r="I16" s="59">
        <f t="shared" si="0"/>
        <v>0.185</v>
      </c>
      <c r="J16" s="60">
        <f t="shared" si="0"/>
        <v>0.13200000000000001</v>
      </c>
      <c r="K16" s="60">
        <f t="shared" si="0"/>
        <v>1.26</v>
      </c>
      <c r="L16" s="63">
        <f t="shared" si="0"/>
        <v>47.1</v>
      </c>
      <c r="M16" s="60">
        <f t="shared" si="0"/>
        <v>16.521999999999998</v>
      </c>
    </row>
    <row r="17" spans="2:13" s="1" customFormat="1" ht="18.75" customHeight="1"/>
    <row r="18" spans="2:13" s="1" customFormat="1" ht="18.75">
      <c r="B18" s="1" t="s">
        <v>82</v>
      </c>
      <c r="F18" s="4"/>
      <c r="G18" s="4"/>
      <c r="H18" s="4"/>
      <c r="I18" s="4"/>
      <c r="J18" s="4"/>
      <c r="K18" s="4"/>
      <c r="L18" s="4"/>
      <c r="M18" s="4"/>
    </row>
    <row r="19" spans="2:13" s="1" customFormat="1" ht="20.25">
      <c r="B19" s="278" t="s">
        <v>1</v>
      </c>
      <c r="C19" s="278"/>
      <c r="D19" s="6" t="s">
        <v>2</v>
      </c>
      <c r="F19" s="4"/>
      <c r="G19" s="4"/>
      <c r="H19" s="4"/>
      <c r="I19" s="4"/>
      <c r="J19" s="4"/>
      <c r="K19" s="4"/>
      <c r="L19" s="4"/>
      <c r="M19" s="4"/>
    </row>
    <row r="20" spans="2:13" s="1" customFormat="1" ht="20.25">
      <c r="B20" s="278" t="s">
        <v>3</v>
      </c>
      <c r="C20" s="278"/>
      <c r="D20" s="6" t="s">
        <v>79</v>
      </c>
      <c r="F20" s="4"/>
      <c r="G20" s="4"/>
      <c r="H20" s="4"/>
      <c r="I20" s="4"/>
      <c r="J20" s="4"/>
      <c r="K20" s="4"/>
      <c r="L20" s="4"/>
      <c r="M20" s="4"/>
    </row>
    <row r="21" spans="2:13" s="1" customFormat="1" ht="20.25">
      <c r="B21" s="278" t="s">
        <v>5</v>
      </c>
      <c r="C21" s="278"/>
      <c r="D21" s="6" t="s">
        <v>6</v>
      </c>
      <c r="F21" s="4"/>
      <c r="G21" s="4"/>
      <c r="H21" s="4"/>
      <c r="I21" s="4"/>
      <c r="J21" s="4"/>
      <c r="K21" s="4"/>
      <c r="L21" s="4"/>
      <c r="M21" s="4"/>
    </row>
    <row r="22" spans="2:13" ht="20.25">
      <c r="B22" s="278" t="s">
        <v>7</v>
      </c>
      <c r="C22" s="278"/>
      <c r="D22" s="6" t="s">
        <v>69</v>
      </c>
      <c r="E22" s="1"/>
    </row>
    <row r="23" spans="2:13" ht="16.5" thickBot="1">
      <c r="B23" s="2"/>
    </row>
    <row r="24" spans="2:13" ht="18.75">
      <c r="B24" s="271" t="s">
        <v>9</v>
      </c>
      <c r="C24" s="271" t="s">
        <v>10</v>
      </c>
      <c r="D24" s="271" t="s">
        <v>11</v>
      </c>
      <c r="E24" s="276" t="s">
        <v>12</v>
      </c>
      <c r="F24" s="274"/>
      <c r="G24" s="277"/>
      <c r="H24" s="271" t="s">
        <v>13</v>
      </c>
      <c r="I24" s="276" t="s">
        <v>14</v>
      </c>
      <c r="J24" s="274"/>
      <c r="K24" s="274"/>
      <c r="L24" s="273" t="s">
        <v>15</v>
      </c>
      <c r="M24" s="274"/>
    </row>
    <row r="25" spans="2:13" ht="18.75">
      <c r="B25" s="272"/>
      <c r="C25" s="272"/>
      <c r="D25" s="272"/>
      <c r="E25" s="7" t="s">
        <v>16</v>
      </c>
      <c r="F25" s="8" t="s">
        <v>17</v>
      </c>
      <c r="G25" s="9" t="s">
        <v>18</v>
      </c>
      <c r="H25" s="272"/>
      <c r="I25" s="7" t="s">
        <v>19</v>
      </c>
      <c r="J25" s="8" t="s">
        <v>20</v>
      </c>
      <c r="K25" s="8" t="s">
        <v>21</v>
      </c>
      <c r="L25" s="10" t="s">
        <v>22</v>
      </c>
      <c r="M25" s="8" t="s">
        <v>83</v>
      </c>
    </row>
    <row r="26" spans="2:13" ht="18.75">
      <c r="B26" s="110">
        <v>1</v>
      </c>
      <c r="C26" s="155">
        <v>2</v>
      </c>
      <c r="D26" s="48">
        <v>3</v>
      </c>
      <c r="E26" s="110">
        <v>4</v>
      </c>
      <c r="F26" s="110">
        <v>5</v>
      </c>
      <c r="G26" s="110">
        <v>6</v>
      </c>
      <c r="H26" s="110">
        <v>7</v>
      </c>
      <c r="I26" s="110">
        <v>8</v>
      </c>
      <c r="J26" s="110">
        <v>9</v>
      </c>
      <c r="K26" s="110">
        <v>10</v>
      </c>
      <c r="L26" s="110">
        <v>14</v>
      </c>
      <c r="M26" s="110">
        <v>16</v>
      </c>
    </row>
    <row r="27" spans="2:13" ht="19.5" thickBot="1">
      <c r="B27" s="110"/>
      <c r="C27" s="108" t="s">
        <v>24</v>
      </c>
      <c r="D27" s="48"/>
      <c r="E27" s="201"/>
      <c r="F27" s="202"/>
      <c r="G27" s="203"/>
      <c r="H27" s="204"/>
      <c r="I27" s="201"/>
      <c r="J27" s="202"/>
      <c r="K27" s="202"/>
      <c r="L27" s="201"/>
      <c r="M27" s="203"/>
    </row>
    <row r="28" spans="2:13" ht="38.25" thickBot="1">
      <c r="B28" s="110">
        <v>16</v>
      </c>
      <c r="C28" s="166" t="s">
        <v>80</v>
      </c>
      <c r="D28" s="167">
        <v>60</v>
      </c>
      <c r="E28" s="168">
        <v>0.6</v>
      </c>
      <c r="F28" s="169">
        <v>2.7</v>
      </c>
      <c r="G28" s="170">
        <v>8.6999999999999993</v>
      </c>
      <c r="H28" s="171">
        <v>60</v>
      </c>
      <c r="I28" s="172">
        <v>0.02</v>
      </c>
      <c r="J28" s="169">
        <v>0.03</v>
      </c>
      <c r="K28" s="169">
        <v>1.04</v>
      </c>
      <c r="L28" s="168">
        <v>12</v>
      </c>
      <c r="M28" s="170">
        <v>0.3</v>
      </c>
    </row>
    <row r="29" spans="2:13" ht="19.5" thickBot="1">
      <c r="B29" s="20">
        <v>126</v>
      </c>
      <c r="C29" s="135" t="s">
        <v>65</v>
      </c>
      <c r="D29" s="113" t="s">
        <v>60</v>
      </c>
      <c r="E29" s="21">
        <v>12.5</v>
      </c>
      <c r="F29" s="22">
        <v>17.7</v>
      </c>
      <c r="G29" s="23">
        <v>12.7</v>
      </c>
      <c r="H29" s="24">
        <v>262</v>
      </c>
      <c r="I29" s="90">
        <v>7.0000000000000007E-2</v>
      </c>
      <c r="J29" s="22">
        <v>0.08</v>
      </c>
      <c r="K29" s="22">
        <v>0.4</v>
      </c>
      <c r="L29" s="21">
        <v>18.23</v>
      </c>
      <c r="M29" s="25">
        <v>1.49</v>
      </c>
    </row>
    <row r="30" spans="2:13" ht="25.5" customHeight="1">
      <c r="B30" s="110">
        <v>204</v>
      </c>
      <c r="C30" s="112" t="s">
        <v>28</v>
      </c>
      <c r="D30" s="110" t="s">
        <v>38</v>
      </c>
      <c r="E30" s="29">
        <v>6.6</v>
      </c>
      <c r="F30" s="29">
        <v>5</v>
      </c>
      <c r="G30" s="29">
        <v>40</v>
      </c>
      <c r="H30" s="29">
        <v>235</v>
      </c>
      <c r="I30" s="29">
        <v>7.0000000000000007E-2</v>
      </c>
      <c r="J30" s="29">
        <v>0.02</v>
      </c>
      <c r="K30" s="29">
        <v>0</v>
      </c>
      <c r="L30" s="29">
        <v>11.17</v>
      </c>
      <c r="M30" s="69">
        <v>0.89</v>
      </c>
    </row>
    <row r="31" spans="2:13" ht="39.75" customHeight="1">
      <c r="B31" s="116">
        <v>294</v>
      </c>
      <c r="C31" s="158" t="s">
        <v>81</v>
      </c>
      <c r="D31" s="53">
        <v>200</v>
      </c>
      <c r="E31" s="28">
        <v>0</v>
      </c>
      <c r="F31" s="29">
        <v>0</v>
      </c>
      <c r="G31" s="32">
        <v>20</v>
      </c>
      <c r="H31" s="54">
        <v>76</v>
      </c>
      <c r="I31" s="28">
        <v>0</v>
      </c>
      <c r="J31" s="29">
        <v>0</v>
      </c>
      <c r="K31" s="29">
        <v>0</v>
      </c>
      <c r="L31" s="55">
        <v>0.48</v>
      </c>
      <c r="M31" s="29">
        <v>0.06</v>
      </c>
    </row>
    <row r="32" spans="2:13" ht="27.75" customHeight="1" thickBot="1">
      <c r="B32" s="116"/>
      <c r="C32" s="159" t="s">
        <v>31</v>
      </c>
      <c r="D32" s="115">
        <v>30</v>
      </c>
      <c r="E32" s="29">
        <v>1.68</v>
      </c>
      <c r="F32" s="29">
        <v>0.33</v>
      </c>
      <c r="G32" s="29">
        <v>12.99</v>
      </c>
      <c r="H32" s="118">
        <v>59.7</v>
      </c>
      <c r="I32" s="34">
        <v>0.05</v>
      </c>
      <c r="J32" s="35">
        <v>0.02</v>
      </c>
      <c r="K32" s="35" t="s">
        <v>32</v>
      </c>
      <c r="L32" s="34">
        <v>10.5</v>
      </c>
      <c r="M32" s="35">
        <v>14.1</v>
      </c>
    </row>
    <row r="33" spans="2:13" ht="27.75" customHeight="1" thickBot="1">
      <c r="B33" s="38"/>
      <c r="C33" s="57" t="s">
        <v>33</v>
      </c>
      <c r="D33" s="58"/>
      <c r="E33" s="59">
        <f t="shared" ref="E33:M33" si="1">SUM(E28:E32)</f>
        <v>21.38</v>
      </c>
      <c r="F33" s="60">
        <f t="shared" si="1"/>
        <v>25.729999999999997</v>
      </c>
      <c r="G33" s="61">
        <f t="shared" si="1"/>
        <v>94.39</v>
      </c>
      <c r="H33" s="62">
        <f t="shared" si="1"/>
        <v>692.7</v>
      </c>
      <c r="I33" s="59">
        <f t="shared" si="1"/>
        <v>0.21000000000000002</v>
      </c>
      <c r="J33" s="60">
        <f t="shared" si="1"/>
        <v>0.15</v>
      </c>
      <c r="K33" s="60">
        <f t="shared" si="1"/>
        <v>1.44</v>
      </c>
      <c r="L33" s="63">
        <f t="shared" si="1"/>
        <v>52.379999999999995</v>
      </c>
      <c r="M33" s="60">
        <f t="shared" si="1"/>
        <v>16.84</v>
      </c>
    </row>
  </sheetData>
  <mergeCells count="22">
    <mergeCell ref="B5:C5"/>
    <mergeCell ref="B4:C4"/>
    <mergeCell ref="B3:C3"/>
    <mergeCell ref="B2:C2"/>
    <mergeCell ref="L7:M7"/>
    <mergeCell ref="E7:G7"/>
    <mergeCell ref="I7:K7"/>
    <mergeCell ref="B7:B8"/>
    <mergeCell ref="C7:C8"/>
    <mergeCell ref="B19:C19"/>
    <mergeCell ref="D7:D8"/>
    <mergeCell ref="H7:H8"/>
    <mergeCell ref="E24:G24"/>
    <mergeCell ref="H24:H25"/>
    <mergeCell ref="L24:M24"/>
    <mergeCell ref="B20:C20"/>
    <mergeCell ref="B21:C21"/>
    <mergeCell ref="B22:C22"/>
    <mergeCell ref="B24:B25"/>
    <mergeCell ref="C24:C25"/>
    <mergeCell ref="D24:D25"/>
    <mergeCell ref="I24:K24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6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4">
    <pageSetUpPr fitToPage="1"/>
  </sheetPr>
  <dimension ref="A1:Q18"/>
  <sheetViews>
    <sheetView zoomScale="85" workbookViewId="0">
      <selection activeCell="B16" sqref="B16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7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20.25">
      <c r="A2" s="280"/>
      <c r="B2" s="280"/>
      <c r="C2" s="107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ht="15.75">
      <c r="A6" s="119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s="3" customFormat="1" ht="33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</row>
    <row r="8" spans="1:17" s="3" customFormat="1" ht="33" customHeight="1">
      <c r="A8" s="279"/>
      <c r="B8" s="279"/>
      <c r="C8" s="279"/>
      <c r="D8" s="270"/>
      <c r="E8" s="270"/>
      <c r="F8" s="270"/>
      <c r="G8" s="279"/>
      <c r="H8" s="270"/>
      <c r="I8" s="270"/>
      <c r="J8" s="270"/>
      <c r="K8" s="270"/>
      <c r="L8" s="270"/>
      <c r="M8" s="270"/>
      <c r="N8" s="270"/>
      <c r="O8" s="270"/>
      <c r="P8" s="270"/>
      <c r="Q8" s="270"/>
    </row>
    <row r="9" spans="1:17" s="18" customFormat="1" ht="2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 s="1" customFormat="1" ht="38.25" customHeight="1">
      <c r="A10" s="122"/>
      <c r="B10" s="127"/>
      <c r="C10" s="122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</row>
    <row r="11" spans="1:17" s="1" customFormat="1" ht="38.25" customHeight="1">
      <c r="A11" s="122"/>
      <c r="B11" s="127"/>
      <c r="C11" s="122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</row>
    <row r="12" spans="1:17" s="1" customFormat="1" ht="38.25" customHeight="1">
      <c r="A12" s="122"/>
      <c r="B12" s="127"/>
      <c r="C12" s="122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</row>
    <row r="13" spans="1:17" s="1" customFormat="1" ht="38.25" customHeight="1">
      <c r="A13" s="121"/>
      <c r="B13" s="122"/>
      <c r="C13" s="10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7" s="1" customFormat="1" ht="38.25" customHeight="1"/>
    <row r="15" spans="1:17" s="1" customFormat="1" ht="18.75">
      <c r="A15" s="3"/>
    </row>
    <row r="16" spans="1:17" s="1" customFormat="1" ht="18.75"/>
    <row r="17" s="1" customFormat="1" ht="18.75"/>
    <row r="18" s="1" customFormat="1" ht="18.75"/>
  </sheetData>
  <mergeCells count="11">
    <mergeCell ref="A2:B2"/>
    <mergeCell ref="N7:Q7"/>
    <mergeCell ref="D7:F7"/>
    <mergeCell ref="H7:M7"/>
    <mergeCell ref="A7:A8"/>
    <mergeCell ref="B7:B8"/>
    <mergeCell ref="C7:C8"/>
    <mergeCell ref="G7:G8"/>
    <mergeCell ref="A5:B5"/>
    <mergeCell ref="A4:B4"/>
    <mergeCell ref="A3:B3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7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5">
    <pageSetUpPr fitToPage="1"/>
  </sheetPr>
  <dimension ref="B1:M33"/>
  <sheetViews>
    <sheetView topLeftCell="A25" zoomScale="85" workbookViewId="0">
      <selection activeCell="F30" sqref="F30"/>
    </sheetView>
  </sheetViews>
  <sheetFormatPr defaultRowHeight="12.75"/>
  <cols>
    <col min="1" max="1" width="26.28515625" style="4" customWidth="1"/>
    <col min="2" max="2" width="11.7109375" style="4" customWidth="1"/>
    <col min="3" max="3" width="48.28515625" style="4" customWidth="1"/>
    <col min="4" max="7" width="10.28515625" style="4" customWidth="1"/>
    <col min="8" max="8" width="13.7109375" style="4" customWidth="1"/>
    <col min="9" max="13" width="10.28515625" style="4" customWidth="1"/>
    <col min="14" max="16384" width="9.140625" style="4"/>
  </cols>
  <sheetData>
    <row r="1" spans="2:13" ht="18.75">
      <c r="B1" s="1" t="s">
        <v>84</v>
      </c>
      <c r="C1" s="1"/>
      <c r="D1" s="1"/>
      <c r="E1" s="1"/>
    </row>
    <row r="2" spans="2:13" ht="20.25">
      <c r="B2" s="278" t="s">
        <v>1</v>
      </c>
      <c r="C2" s="278"/>
      <c r="D2" s="6" t="s">
        <v>40</v>
      </c>
      <c r="E2" s="1"/>
    </row>
    <row r="3" spans="2:13" ht="20.25">
      <c r="B3" s="278" t="s">
        <v>3</v>
      </c>
      <c r="C3" s="278"/>
      <c r="D3" s="6" t="s">
        <v>79</v>
      </c>
      <c r="E3" s="1"/>
    </row>
    <row r="4" spans="2:13" ht="20.25">
      <c r="B4" s="278" t="s">
        <v>5</v>
      </c>
      <c r="C4" s="278"/>
      <c r="D4" s="6" t="s">
        <v>6</v>
      </c>
      <c r="E4" s="1"/>
    </row>
    <row r="5" spans="2:13" ht="20.25">
      <c r="B5" s="278" t="s">
        <v>7</v>
      </c>
      <c r="C5" s="278"/>
      <c r="D5" s="6" t="s">
        <v>63</v>
      </c>
      <c r="E5" s="1"/>
    </row>
    <row r="6" spans="2:13" ht="16.5" thickBot="1">
      <c r="B6" s="2"/>
    </row>
    <row r="7" spans="2:13" s="3" customFormat="1" ht="33" customHeight="1">
      <c r="B7" s="271" t="s">
        <v>9</v>
      </c>
      <c r="C7" s="271" t="s">
        <v>10</v>
      </c>
      <c r="D7" s="271" t="s">
        <v>11</v>
      </c>
      <c r="E7" s="276" t="s">
        <v>12</v>
      </c>
      <c r="F7" s="274"/>
      <c r="G7" s="277"/>
      <c r="H7" s="271" t="s">
        <v>13</v>
      </c>
      <c r="I7" s="276" t="s">
        <v>14</v>
      </c>
      <c r="J7" s="274"/>
      <c r="K7" s="274"/>
      <c r="L7" s="273" t="s">
        <v>15</v>
      </c>
      <c r="M7" s="277"/>
    </row>
    <row r="8" spans="2:13" s="3" customFormat="1" ht="33" customHeight="1">
      <c r="B8" s="272"/>
      <c r="C8" s="272"/>
      <c r="D8" s="272"/>
      <c r="E8" s="7" t="s">
        <v>16</v>
      </c>
      <c r="F8" s="8" t="s">
        <v>17</v>
      </c>
      <c r="G8" s="9" t="s">
        <v>18</v>
      </c>
      <c r="H8" s="272"/>
      <c r="I8" s="7" t="s">
        <v>19</v>
      </c>
      <c r="J8" s="8" t="s">
        <v>20</v>
      </c>
      <c r="K8" s="8" t="s">
        <v>21</v>
      </c>
      <c r="L8" s="10" t="s">
        <v>22</v>
      </c>
      <c r="M8" s="9" t="s">
        <v>23</v>
      </c>
    </row>
    <row r="9" spans="2:13" s="18" customFormat="1" ht="21" customHeight="1">
      <c r="B9" s="47">
        <v>1</v>
      </c>
      <c r="C9" s="48">
        <v>2</v>
      </c>
      <c r="D9" s="46">
        <v>3</v>
      </c>
      <c r="E9" s="49">
        <v>4</v>
      </c>
      <c r="F9" s="50">
        <v>5</v>
      </c>
      <c r="G9" s="51">
        <v>6</v>
      </c>
      <c r="H9" s="48">
        <v>7</v>
      </c>
      <c r="I9" s="49">
        <v>8</v>
      </c>
      <c r="J9" s="50">
        <v>9</v>
      </c>
      <c r="K9" s="50">
        <v>10</v>
      </c>
      <c r="L9" s="52">
        <v>14</v>
      </c>
      <c r="M9" s="51">
        <v>17</v>
      </c>
    </row>
    <row r="10" spans="2:13" s="18" customFormat="1" ht="21" customHeight="1">
      <c r="B10" s="48"/>
      <c r="C10" s="48" t="s">
        <v>24</v>
      </c>
      <c r="D10" s="48"/>
      <c r="E10" s="52"/>
      <c r="F10" s="50"/>
      <c r="G10" s="132"/>
      <c r="H10" s="48"/>
      <c r="I10" s="52"/>
      <c r="J10" s="50"/>
      <c r="K10" s="50"/>
      <c r="L10" s="52"/>
      <c r="M10" s="132"/>
    </row>
    <row r="11" spans="2:13" s="1" customFormat="1" ht="38.25" customHeight="1">
      <c r="B11" s="209" t="s">
        <v>85</v>
      </c>
      <c r="C11" s="210" t="s">
        <v>86</v>
      </c>
      <c r="D11" s="246">
        <v>50</v>
      </c>
      <c r="E11" s="246">
        <v>0.55000000000000004</v>
      </c>
      <c r="F11" s="246">
        <v>3.3</v>
      </c>
      <c r="G11" s="246">
        <v>1.48</v>
      </c>
      <c r="H11" s="231">
        <v>38</v>
      </c>
      <c r="I11" s="231">
        <v>0.01</v>
      </c>
      <c r="J11" s="231">
        <v>0.02</v>
      </c>
      <c r="K11" s="231">
        <v>12.33</v>
      </c>
      <c r="L11" s="231">
        <v>16.27</v>
      </c>
      <c r="M11" s="231">
        <v>0.24</v>
      </c>
    </row>
    <row r="12" spans="2:13" s="1" customFormat="1" ht="29.25" customHeight="1" thickBot="1">
      <c r="B12" s="110">
        <v>96</v>
      </c>
      <c r="C12" s="160" t="s">
        <v>87</v>
      </c>
      <c r="D12" s="247">
        <v>150</v>
      </c>
      <c r="E12" s="229">
        <v>11.3</v>
      </c>
      <c r="F12" s="229">
        <v>15.2</v>
      </c>
      <c r="G12" s="229">
        <v>32.25</v>
      </c>
      <c r="H12" s="229">
        <v>314</v>
      </c>
      <c r="I12" s="231">
        <v>0.06</v>
      </c>
      <c r="J12" s="231">
        <v>0.08</v>
      </c>
      <c r="K12" s="231">
        <v>2.02</v>
      </c>
      <c r="L12" s="231">
        <v>13.7</v>
      </c>
      <c r="M12" s="231">
        <v>1.85</v>
      </c>
    </row>
    <row r="13" spans="2:13" s="1" customFormat="1" ht="26.25" customHeight="1" thickBot="1">
      <c r="B13" s="47">
        <v>283</v>
      </c>
      <c r="C13" s="143" t="s">
        <v>88</v>
      </c>
      <c r="D13" s="232">
        <v>200</v>
      </c>
      <c r="E13" s="229">
        <v>0.1</v>
      </c>
      <c r="F13" s="217">
        <v>0.01</v>
      </c>
      <c r="G13" s="229">
        <v>18.899999999999999</v>
      </c>
      <c r="H13" s="229">
        <v>73</v>
      </c>
      <c r="I13" s="233">
        <v>0</v>
      </c>
      <c r="J13" s="234">
        <v>0</v>
      </c>
      <c r="K13" s="234">
        <v>2.33</v>
      </c>
      <c r="L13" s="233">
        <v>3.43</v>
      </c>
      <c r="M13" s="235">
        <v>0.08</v>
      </c>
    </row>
    <row r="14" spans="2:13" s="1" customFormat="1" ht="23.25" customHeight="1" thickBot="1">
      <c r="B14" s="114"/>
      <c r="C14" s="99" t="s">
        <v>31</v>
      </c>
      <c r="D14" s="248">
        <v>30</v>
      </c>
      <c r="E14" s="233">
        <v>1.68</v>
      </c>
      <c r="F14" s="234">
        <v>0.33</v>
      </c>
      <c r="G14" s="235">
        <v>12.99</v>
      </c>
      <c r="H14" s="249">
        <v>59.7</v>
      </c>
      <c r="I14" s="250">
        <v>0.05</v>
      </c>
      <c r="J14" s="251">
        <v>0.02</v>
      </c>
      <c r="K14" s="251" t="s">
        <v>32</v>
      </c>
      <c r="L14" s="250">
        <v>10.5</v>
      </c>
      <c r="M14" s="252">
        <v>1.17</v>
      </c>
    </row>
    <row r="15" spans="2:13" s="1" customFormat="1" ht="18.75" customHeight="1">
      <c r="B15" s="209"/>
      <c r="C15" s="210"/>
      <c r="D15" s="246"/>
      <c r="E15" s="246"/>
      <c r="F15" s="246"/>
      <c r="G15" s="246"/>
      <c r="H15" s="231"/>
      <c r="I15" s="231"/>
      <c r="J15" s="231"/>
      <c r="K15" s="231"/>
      <c r="L15" s="231"/>
      <c r="M15" s="231"/>
    </row>
    <row r="16" spans="2:13" s="1" customFormat="1" ht="28.5" customHeight="1" thickBot="1">
      <c r="B16" s="38"/>
      <c r="C16" s="98" t="s">
        <v>33</v>
      </c>
      <c r="D16" s="245"/>
      <c r="E16" s="239">
        <f t="shared" ref="E16:M16" si="0">SUM(E11:E14)</f>
        <v>13.63</v>
      </c>
      <c r="F16" s="237">
        <f t="shared" si="0"/>
        <v>18.84</v>
      </c>
      <c r="G16" s="238">
        <f t="shared" si="0"/>
        <v>65.61999999999999</v>
      </c>
      <c r="H16" s="230">
        <f t="shared" si="0"/>
        <v>484.7</v>
      </c>
      <c r="I16" s="236">
        <f t="shared" si="0"/>
        <v>0.12</v>
      </c>
      <c r="J16" s="237">
        <f t="shared" si="0"/>
        <v>0.12000000000000001</v>
      </c>
      <c r="K16" s="237">
        <f t="shared" si="0"/>
        <v>16.68</v>
      </c>
      <c r="L16" s="239">
        <f t="shared" si="0"/>
        <v>43.9</v>
      </c>
      <c r="M16" s="238">
        <f t="shared" si="0"/>
        <v>3.34</v>
      </c>
    </row>
    <row r="17" spans="2:13" s="1" customFormat="1" ht="18.75"/>
    <row r="18" spans="2:13" s="1" customFormat="1" ht="18.75">
      <c r="B18" s="1" t="s">
        <v>89</v>
      </c>
      <c r="F18" s="4"/>
      <c r="G18" s="4"/>
      <c r="H18" s="4"/>
      <c r="I18" s="4"/>
      <c r="J18" s="4"/>
      <c r="K18" s="4"/>
      <c r="L18" s="4"/>
      <c r="M18" s="4"/>
    </row>
    <row r="19" spans="2:13" s="1" customFormat="1" ht="20.25">
      <c r="B19" s="278" t="s">
        <v>1</v>
      </c>
      <c r="C19" s="278"/>
      <c r="D19" s="6" t="s">
        <v>40</v>
      </c>
      <c r="F19" s="4"/>
      <c r="G19" s="4"/>
      <c r="H19" s="4"/>
      <c r="I19" s="4"/>
      <c r="J19" s="4"/>
      <c r="K19" s="4"/>
      <c r="L19" s="4"/>
      <c r="M19" s="4"/>
    </row>
    <row r="20" spans="2:13" s="1" customFormat="1" ht="20.25">
      <c r="B20" s="278" t="s">
        <v>3</v>
      </c>
      <c r="C20" s="278"/>
      <c r="D20" s="6" t="s">
        <v>79</v>
      </c>
      <c r="F20" s="4"/>
      <c r="G20" s="4"/>
      <c r="H20" s="4"/>
      <c r="I20" s="4"/>
      <c r="J20" s="4"/>
      <c r="K20" s="4"/>
      <c r="L20" s="4"/>
      <c r="M20" s="4"/>
    </row>
    <row r="21" spans="2:13" ht="20.25">
      <c r="B21" s="278" t="s">
        <v>5</v>
      </c>
      <c r="C21" s="278"/>
      <c r="D21" s="6" t="s">
        <v>6</v>
      </c>
      <c r="E21" s="1"/>
    </row>
    <row r="22" spans="2:13" ht="20.25">
      <c r="B22" s="278" t="s">
        <v>7</v>
      </c>
      <c r="C22" s="278"/>
      <c r="D22" s="6" t="s">
        <v>69</v>
      </c>
      <c r="E22" s="1"/>
    </row>
    <row r="23" spans="2:13" ht="16.5" thickBot="1">
      <c r="B23" s="2"/>
    </row>
    <row r="24" spans="2:13" ht="18.75">
      <c r="B24" s="271" t="s">
        <v>9</v>
      </c>
      <c r="C24" s="271" t="s">
        <v>10</v>
      </c>
      <c r="D24" s="271" t="s">
        <v>11</v>
      </c>
      <c r="E24" s="276" t="s">
        <v>12</v>
      </c>
      <c r="F24" s="274"/>
      <c r="G24" s="277"/>
      <c r="H24" s="271" t="s">
        <v>13</v>
      </c>
      <c r="I24" s="276" t="s">
        <v>14</v>
      </c>
      <c r="J24" s="274"/>
      <c r="K24" s="274"/>
      <c r="L24" s="273" t="s">
        <v>15</v>
      </c>
      <c r="M24" s="277"/>
    </row>
    <row r="25" spans="2:13" ht="18.75">
      <c r="B25" s="272"/>
      <c r="C25" s="272"/>
      <c r="D25" s="272"/>
      <c r="E25" s="7" t="s">
        <v>16</v>
      </c>
      <c r="F25" s="8" t="s">
        <v>17</v>
      </c>
      <c r="G25" s="9" t="s">
        <v>18</v>
      </c>
      <c r="H25" s="272"/>
      <c r="I25" s="7" t="s">
        <v>19</v>
      </c>
      <c r="J25" s="8" t="s">
        <v>20</v>
      </c>
      <c r="K25" s="8" t="s">
        <v>21</v>
      </c>
      <c r="L25" s="10" t="s">
        <v>22</v>
      </c>
      <c r="M25" s="9" t="s">
        <v>23</v>
      </c>
    </row>
    <row r="26" spans="2:13" ht="18.75">
      <c r="B26" s="47">
        <v>1</v>
      </c>
      <c r="C26" s="48">
        <v>2</v>
      </c>
      <c r="D26" s="46">
        <v>3</v>
      </c>
      <c r="E26" s="49">
        <v>4</v>
      </c>
      <c r="F26" s="50">
        <v>5</v>
      </c>
      <c r="G26" s="51">
        <v>6</v>
      </c>
      <c r="H26" s="48">
        <v>7</v>
      </c>
      <c r="I26" s="49">
        <v>8</v>
      </c>
      <c r="J26" s="50">
        <v>9</v>
      </c>
      <c r="K26" s="50">
        <v>10</v>
      </c>
      <c r="L26" s="52">
        <v>14</v>
      </c>
      <c r="M26" s="51">
        <v>17</v>
      </c>
    </row>
    <row r="27" spans="2:13" ht="18.75">
      <c r="B27" s="48"/>
      <c r="C27" s="48" t="s">
        <v>24</v>
      </c>
      <c r="D27" s="48"/>
      <c r="E27" s="52"/>
      <c r="F27" s="50"/>
      <c r="G27" s="132"/>
      <c r="H27" s="48"/>
      <c r="I27" s="52"/>
      <c r="J27" s="50"/>
      <c r="K27" s="50"/>
      <c r="L27" s="52"/>
      <c r="M27" s="194"/>
    </row>
    <row r="28" spans="2:13" ht="39.75" customHeight="1">
      <c r="B28" s="209" t="s">
        <v>85</v>
      </c>
      <c r="C28" s="210" t="s">
        <v>86</v>
      </c>
      <c r="D28" s="212">
        <v>60</v>
      </c>
      <c r="E28" s="212">
        <v>0.65</v>
      </c>
      <c r="F28" s="212">
        <v>3.96</v>
      </c>
      <c r="G28" s="212">
        <v>1.77</v>
      </c>
      <c r="H28" s="223">
        <v>45</v>
      </c>
      <c r="I28" s="223">
        <v>0.01</v>
      </c>
      <c r="J28" s="223">
        <v>0.02</v>
      </c>
      <c r="K28" s="223">
        <v>14.8</v>
      </c>
      <c r="L28" s="223">
        <v>19.52</v>
      </c>
      <c r="M28" s="223">
        <v>0.28000000000000003</v>
      </c>
    </row>
    <row r="29" spans="2:13" ht="26.25" customHeight="1" thickBot="1">
      <c r="B29" s="110">
        <v>96</v>
      </c>
      <c r="C29" s="160" t="s">
        <v>87</v>
      </c>
      <c r="D29" s="212">
        <v>180</v>
      </c>
      <c r="E29" s="213">
        <v>13.56</v>
      </c>
      <c r="F29" s="213">
        <v>18.239999999999998</v>
      </c>
      <c r="G29" s="213">
        <v>38.700000000000003</v>
      </c>
      <c r="H29" s="213">
        <v>376.8</v>
      </c>
      <c r="I29" s="223">
        <v>7.0000000000000007E-2</v>
      </c>
      <c r="J29" s="223">
        <v>0.09</v>
      </c>
      <c r="K29" s="223">
        <v>2.42</v>
      </c>
      <c r="L29" s="223">
        <v>13.8</v>
      </c>
      <c r="M29" s="227">
        <v>2.2000000000000002</v>
      </c>
    </row>
    <row r="30" spans="2:13" ht="19.5" thickBot="1">
      <c r="B30" s="47">
        <v>283</v>
      </c>
      <c r="C30" s="143" t="s">
        <v>88</v>
      </c>
      <c r="D30" s="254">
        <v>200</v>
      </c>
      <c r="E30" s="213">
        <v>0.1</v>
      </c>
      <c r="F30" s="218">
        <v>0.01</v>
      </c>
      <c r="G30" s="213">
        <v>18.899999999999999</v>
      </c>
      <c r="H30" s="213">
        <v>73</v>
      </c>
      <c r="I30" s="255">
        <v>0</v>
      </c>
      <c r="J30" s="256">
        <v>0</v>
      </c>
      <c r="K30" s="256">
        <v>2.33</v>
      </c>
      <c r="L30" s="255">
        <v>3.43</v>
      </c>
      <c r="M30" s="257">
        <v>0.08</v>
      </c>
    </row>
    <row r="31" spans="2:13" ht="24" customHeight="1" thickBot="1">
      <c r="B31" s="114"/>
      <c r="C31" s="99" t="s">
        <v>31</v>
      </c>
      <c r="D31" s="258">
        <v>30</v>
      </c>
      <c r="E31" s="255">
        <v>1.68</v>
      </c>
      <c r="F31" s="256">
        <v>0.33</v>
      </c>
      <c r="G31" s="257">
        <v>12.99</v>
      </c>
      <c r="H31" s="259">
        <v>59.7</v>
      </c>
      <c r="I31" s="260">
        <v>0.05</v>
      </c>
      <c r="J31" s="261">
        <v>0.02</v>
      </c>
      <c r="K31" s="261" t="s">
        <v>32</v>
      </c>
      <c r="L31" s="260">
        <v>10.5</v>
      </c>
      <c r="M31" s="262">
        <v>1.17</v>
      </c>
    </row>
    <row r="32" spans="2:13" ht="19.5" thickBot="1">
      <c r="B32" s="114"/>
      <c r="C32" s="99"/>
      <c r="D32" s="258"/>
      <c r="E32" s="255"/>
      <c r="F32" s="256"/>
      <c r="G32" s="257"/>
      <c r="H32" s="259"/>
      <c r="I32" s="260"/>
      <c r="J32" s="261"/>
      <c r="K32" s="261"/>
      <c r="L32" s="260"/>
      <c r="M32" s="262"/>
    </row>
    <row r="33" spans="2:13" ht="19.5" thickBot="1">
      <c r="B33" s="38"/>
      <c r="C33" s="98" t="s">
        <v>33</v>
      </c>
      <c r="D33" s="253"/>
      <c r="E33" s="263">
        <f t="shared" ref="E33:M33" si="1">SUM(E28:E32)</f>
        <v>15.99</v>
      </c>
      <c r="F33" s="264">
        <f t="shared" si="1"/>
        <v>22.54</v>
      </c>
      <c r="G33" s="265">
        <f t="shared" si="1"/>
        <v>72.36</v>
      </c>
      <c r="H33" s="266">
        <f t="shared" si="1"/>
        <v>554.5</v>
      </c>
      <c r="I33" s="263">
        <f t="shared" si="1"/>
        <v>0.13</v>
      </c>
      <c r="J33" s="264">
        <f t="shared" si="1"/>
        <v>0.13</v>
      </c>
      <c r="K33" s="264">
        <f t="shared" si="1"/>
        <v>19.549999999999997</v>
      </c>
      <c r="L33" s="267">
        <f t="shared" si="1"/>
        <v>47.25</v>
      </c>
      <c r="M33" s="265">
        <f t="shared" si="1"/>
        <v>3.7300000000000004</v>
      </c>
    </row>
  </sheetData>
  <mergeCells count="22">
    <mergeCell ref="B4:C4"/>
    <mergeCell ref="B3:C3"/>
    <mergeCell ref="B2:C2"/>
    <mergeCell ref="L7:M7"/>
    <mergeCell ref="E7:G7"/>
    <mergeCell ref="I7:K7"/>
    <mergeCell ref="B5:C5"/>
    <mergeCell ref="B7:B8"/>
    <mergeCell ref="B19:C19"/>
    <mergeCell ref="D7:D8"/>
    <mergeCell ref="C7:C8"/>
    <mergeCell ref="H7:H8"/>
    <mergeCell ref="E24:G24"/>
    <mergeCell ref="H24:H25"/>
    <mergeCell ref="I24:K24"/>
    <mergeCell ref="L24:M24"/>
    <mergeCell ref="B20:C20"/>
    <mergeCell ref="B21:C21"/>
    <mergeCell ref="B22:C22"/>
    <mergeCell ref="B24:B25"/>
    <mergeCell ref="C24:C25"/>
    <mergeCell ref="D24:D25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6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6">
    <pageSetUpPr fitToPage="1"/>
  </sheetPr>
  <dimension ref="A1:Q23"/>
  <sheetViews>
    <sheetView zoomScale="85" workbookViewId="0">
      <selection activeCell="E16" sqref="E16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7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20.25">
      <c r="A2" s="280"/>
      <c r="B2" s="280"/>
      <c r="C2" s="107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ht="15.75">
      <c r="A6" s="119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s="3" customFormat="1" ht="33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</row>
    <row r="8" spans="1:17" s="3" customFormat="1" ht="33" customHeight="1">
      <c r="A8" s="279"/>
      <c r="B8" s="279"/>
      <c r="C8" s="279"/>
      <c r="D8" s="270"/>
      <c r="E8" s="270"/>
      <c r="F8" s="270"/>
      <c r="G8" s="279"/>
      <c r="H8" s="270"/>
      <c r="I8" s="270"/>
      <c r="J8" s="270"/>
      <c r="K8" s="270"/>
      <c r="L8" s="270"/>
      <c r="M8" s="270"/>
      <c r="N8" s="270"/>
      <c r="O8" s="270"/>
      <c r="P8" s="270"/>
      <c r="Q8" s="270"/>
    </row>
    <row r="9" spans="1:17" s="18" customFormat="1" ht="2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 s="1" customFormat="1" ht="38.25" customHeight="1">
      <c r="A10" s="108"/>
      <c r="B10" s="128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</row>
    <row r="11" spans="1:17" s="1" customFormat="1" ht="38.25" customHeight="1">
      <c r="A11" s="108"/>
      <c r="B11" s="128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</row>
    <row r="12" spans="1:17" s="1" customFormat="1" ht="38.25" customHeight="1">
      <c r="A12" s="108"/>
      <c r="B12" s="128"/>
      <c r="C12" s="108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</row>
    <row r="13" spans="1:17" s="1" customFormat="1" ht="38.25" customHeight="1">
      <c r="A13" s="120"/>
      <c r="B13" s="128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1:17" s="1" customFormat="1" ht="38.25" customHeight="1">
      <c r="A14" s="121"/>
      <c r="B14" s="122"/>
      <c r="C14" s="123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5" spans="1:17" s="1" customFormat="1" ht="18.75"/>
    <row r="16" spans="1:17" s="1" customFormat="1" ht="18.75">
      <c r="A16" s="3"/>
    </row>
    <row r="17" spans="4:4" s="1" customFormat="1" ht="18.75"/>
    <row r="18" spans="4:4" s="1" customFormat="1" ht="18.75"/>
    <row r="23" spans="4:4">
      <c r="D23" s="5"/>
    </row>
  </sheetData>
  <mergeCells count="11">
    <mergeCell ref="N7:Q7"/>
    <mergeCell ref="D7:F7"/>
    <mergeCell ref="H7:M7"/>
    <mergeCell ref="A5:B5"/>
    <mergeCell ref="A7:A8"/>
    <mergeCell ref="C7:C8"/>
    <mergeCell ref="B7:B8"/>
    <mergeCell ref="G7:G8"/>
    <mergeCell ref="A4:B4"/>
    <mergeCell ref="A3:B3"/>
    <mergeCell ref="A2:B2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7">
    <pageSetUpPr fitToPage="1"/>
  </sheetPr>
  <dimension ref="C1:N35"/>
  <sheetViews>
    <sheetView topLeftCell="A16" zoomScale="85" workbookViewId="0">
      <selection activeCell="I35" sqref="I35"/>
    </sheetView>
  </sheetViews>
  <sheetFormatPr defaultRowHeight="12.75"/>
  <cols>
    <col min="1" max="1" width="18" style="4" customWidth="1"/>
    <col min="2" max="2" width="9.140625" style="4"/>
    <col min="3" max="3" width="11.7109375" style="4" customWidth="1"/>
    <col min="4" max="4" width="48.28515625" style="4" customWidth="1"/>
    <col min="5" max="8" width="10.28515625" style="4" customWidth="1"/>
    <col min="9" max="9" width="13.7109375" style="4" customWidth="1"/>
    <col min="10" max="14" width="10.28515625" style="4" customWidth="1"/>
    <col min="15" max="16384" width="9.140625" style="4"/>
  </cols>
  <sheetData>
    <row r="1" spans="3:14" ht="18.75">
      <c r="C1" s="1" t="s">
        <v>90</v>
      </c>
      <c r="D1" s="1"/>
      <c r="E1" s="1"/>
      <c r="F1" s="1"/>
    </row>
    <row r="2" spans="3:14" ht="20.25">
      <c r="C2" s="278" t="s">
        <v>1</v>
      </c>
      <c r="D2" s="278"/>
      <c r="E2" s="6" t="s">
        <v>51</v>
      </c>
      <c r="F2" s="1"/>
    </row>
    <row r="3" spans="3:14" ht="20.25">
      <c r="C3" s="278" t="s">
        <v>3</v>
      </c>
      <c r="D3" s="278"/>
      <c r="E3" s="6" t="s">
        <v>79</v>
      </c>
      <c r="F3" s="1"/>
    </row>
    <row r="4" spans="3:14" ht="20.25">
      <c r="C4" s="278" t="s">
        <v>5</v>
      </c>
      <c r="D4" s="278"/>
      <c r="E4" s="6" t="s">
        <v>6</v>
      </c>
      <c r="F4" s="1"/>
    </row>
    <row r="5" spans="3:14" ht="20.25">
      <c r="C5" s="278" t="s">
        <v>7</v>
      </c>
      <c r="D5" s="278"/>
      <c r="E5" s="6" t="s">
        <v>63</v>
      </c>
      <c r="F5" s="1"/>
    </row>
    <row r="6" spans="3:14" ht="16.5" thickBot="1">
      <c r="C6" s="2"/>
    </row>
    <row r="7" spans="3:14" s="3" customFormat="1" ht="33" customHeight="1">
      <c r="C7" s="271" t="s">
        <v>9</v>
      </c>
      <c r="D7" s="271" t="s">
        <v>10</v>
      </c>
      <c r="E7" s="271" t="s">
        <v>11</v>
      </c>
      <c r="F7" s="276" t="s">
        <v>12</v>
      </c>
      <c r="G7" s="274"/>
      <c r="H7" s="277"/>
      <c r="I7" s="271" t="s">
        <v>13</v>
      </c>
      <c r="J7" s="276" t="s">
        <v>14</v>
      </c>
      <c r="K7" s="274"/>
      <c r="L7" s="274"/>
      <c r="M7" s="273" t="s">
        <v>15</v>
      </c>
      <c r="N7" s="277"/>
    </row>
    <row r="8" spans="3:14" s="3" customFormat="1" ht="33" customHeight="1">
      <c r="C8" s="272"/>
      <c r="D8" s="272"/>
      <c r="E8" s="272"/>
      <c r="F8" s="7" t="s">
        <v>16</v>
      </c>
      <c r="G8" s="8" t="s">
        <v>17</v>
      </c>
      <c r="H8" s="9" t="s">
        <v>18</v>
      </c>
      <c r="I8" s="272"/>
      <c r="J8" s="7" t="s">
        <v>19</v>
      </c>
      <c r="K8" s="8" t="s">
        <v>20</v>
      </c>
      <c r="L8" s="8" t="s">
        <v>21</v>
      </c>
      <c r="M8" s="10" t="s">
        <v>22</v>
      </c>
      <c r="N8" s="9" t="s">
        <v>23</v>
      </c>
    </row>
    <row r="9" spans="3:14" s="18" customFormat="1" ht="21" customHeight="1">
      <c r="C9" s="110">
        <v>1</v>
      </c>
      <c r="D9" s="110">
        <v>2</v>
      </c>
      <c r="E9" s="110">
        <v>3</v>
      </c>
      <c r="F9" s="110">
        <v>4</v>
      </c>
      <c r="G9" s="110">
        <v>5</v>
      </c>
      <c r="H9" s="110">
        <v>6</v>
      </c>
      <c r="I9" s="110">
        <v>7</v>
      </c>
      <c r="J9" s="110">
        <v>8</v>
      </c>
      <c r="K9" s="110">
        <v>9</v>
      </c>
      <c r="L9" s="110">
        <v>10</v>
      </c>
      <c r="M9" s="110">
        <v>14</v>
      </c>
      <c r="N9" s="110">
        <v>17</v>
      </c>
    </row>
    <row r="10" spans="3:14" s="18" customFormat="1" ht="21" customHeight="1">
      <c r="C10" s="110"/>
      <c r="D10" s="110" t="s">
        <v>24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3:14" s="18" customFormat="1" ht="49.5" customHeight="1">
      <c r="C11" s="209" t="s">
        <v>91</v>
      </c>
      <c r="D11" s="210" t="s">
        <v>92</v>
      </c>
      <c r="E11" s="145">
        <v>50</v>
      </c>
      <c r="F11" s="110">
        <v>0.62</v>
      </c>
      <c r="G11" s="110">
        <v>4.12</v>
      </c>
      <c r="H11" s="110">
        <v>2.9</v>
      </c>
      <c r="I11" s="110">
        <v>58</v>
      </c>
      <c r="J11" s="110">
        <v>0.01</v>
      </c>
      <c r="K11" s="110">
        <v>0.01</v>
      </c>
      <c r="L11" s="110">
        <v>1.19</v>
      </c>
      <c r="M11" s="110">
        <v>14.93</v>
      </c>
      <c r="N11" s="110">
        <v>0.54</v>
      </c>
    </row>
    <row r="12" spans="3:14" s="1" customFormat="1" ht="29.25" customHeight="1" thickBot="1">
      <c r="C12" s="19">
        <v>83</v>
      </c>
      <c r="D12" s="143" t="s">
        <v>74</v>
      </c>
      <c r="E12" s="145" t="s">
        <v>66</v>
      </c>
      <c r="F12" s="241">
        <v>14.4</v>
      </c>
      <c r="G12" s="241">
        <v>15.9</v>
      </c>
      <c r="H12" s="241">
        <v>11.5</v>
      </c>
      <c r="I12" s="241">
        <v>148.6</v>
      </c>
      <c r="J12" s="90">
        <v>0.16</v>
      </c>
      <c r="K12" s="22">
        <v>0.13</v>
      </c>
      <c r="L12" s="22">
        <v>0.33</v>
      </c>
      <c r="M12" s="90">
        <v>44.54</v>
      </c>
      <c r="N12" s="25">
        <v>1.26</v>
      </c>
    </row>
    <row r="13" spans="3:14" s="1" customFormat="1" ht="24.75" customHeight="1" thickBot="1">
      <c r="C13" s="26">
        <v>133</v>
      </c>
      <c r="D13" s="143" t="s">
        <v>54</v>
      </c>
      <c r="E13" s="145">
        <v>150</v>
      </c>
      <c r="F13" s="268">
        <v>3.0710000000000002</v>
      </c>
      <c r="G13" s="242">
        <v>5.2290000000000001</v>
      </c>
      <c r="H13" s="242">
        <v>19.422000000000001</v>
      </c>
      <c r="I13" s="242">
        <v>139.44</v>
      </c>
      <c r="J13" s="55">
        <v>0.12</v>
      </c>
      <c r="K13" s="29">
        <v>0.1</v>
      </c>
      <c r="L13" s="29">
        <v>5.16</v>
      </c>
      <c r="M13" s="55">
        <v>36.26</v>
      </c>
      <c r="N13" s="32">
        <v>1.06</v>
      </c>
    </row>
    <row r="14" spans="3:14" s="1" customFormat="1" ht="24.75" customHeight="1">
      <c r="C14" s="110">
        <v>281</v>
      </c>
      <c r="D14" s="189" t="s">
        <v>93</v>
      </c>
      <c r="E14" s="140">
        <v>200</v>
      </c>
      <c r="F14" s="241">
        <v>1</v>
      </c>
      <c r="G14" s="242">
        <v>0.05</v>
      </c>
      <c r="H14" s="241">
        <v>27.5</v>
      </c>
      <c r="I14" s="241">
        <v>110</v>
      </c>
      <c r="J14" s="29">
        <v>0.01</v>
      </c>
      <c r="K14" s="29">
        <v>0.03</v>
      </c>
      <c r="L14" s="29">
        <v>0.32</v>
      </c>
      <c r="M14" s="29">
        <v>28.69</v>
      </c>
      <c r="N14" s="29">
        <v>0.61</v>
      </c>
    </row>
    <row r="15" spans="3:14" s="1" customFormat="1" ht="24.75" customHeight="1" thickBot="1">
      <c r="C15" s="114"/>
      <c r="D15" s="112" t="s">
        <v>31</v>
      </c>
      <c r="E15" s="161">
        <v>30</v>
      </c>
      <c r="F15" s="29">
        <v>1.68</v>
      </c>
      <c r="G15" s="29">
        <v>0.33</v>
      </c>
      <c r="H15" s="29">
        <v>12.99</v>
      </c>
      <c r="I15" s="118">
        <v>59.7</v>
      </c>
      <c r="J15" s="34">
        <v>0.05</v>
      </c>
      <c r="K15" s="35">
        <v>0.02</v>
      </c>
      <c r="L15" s="35">
        <v>0</v>
      </c>
      <c r="M15" s="34">
        <v>10.5</v>
      </c>
      <c r="N15" s="37">
        <v>1.17</v>
      </c>
    </row>
    <row r="16" spans="3:14" s="1" customFormat="1" ht="26.25" customHeight="1" thickBot="1">
      <c r="C16" s="114"/>
      <c r="D16" s="112"/>
      <c r="E16" s="161"/>
      <c r="F16" s="29"/>
      <c r="G16" s="29"/>
      <c r="H16" s="29"/>
      <c r="I16" s="118"/>
      <c r="J16" s="34"/>
      <c r="K16" s="35"/>
      <c r="L16" s="35"/>
      <c r="M16" s="34"/>
      <c r="N16" s="37"/>
    </row>
    <row r="17" spans="3:14" s="1" customFormat="1" ht="20.25" customHeight="1" thickBot="1">
      <c r="C17" s="38"/>
      <c r="D17" s="116" t="s">
        <v>33</v>
      </c>
      <c r="E17" s="10"/>
      <c r="F17" s="45">
        <f>SUM(F11:F16)</f>
        <v>20.771000000000001</v>
      </c>
      <c r="G17" s="45">
        <f t="shared" ref="G17:N17" si="0">SUM(G11:G16)</f>
        <v>25.628999999999998</v>
      </c>
      <c r="H17" s="45">
        <f t="shared" si="0"/>
        <v>74.311999999999998</v>
      </c>
      <c r="I17" s="45">
        <f t="shared" si="0"/>
        <v>515.74</v>
      </c>
      <c r="J17" s="45">
        <f t="shared" si="0"/>
        <v>0.35000000000000003</v>
      </c>
      <c r="K17" s="45">
        <f t="shared" si="0"/>
        <v>0.29000000000000004</v>
      </c>
      <c r="L17" s="45">
        <f t="shared" si="0"/>
        <v>7</v>
      </c>
      <c r="M17" s="45">
        <f t="shared" si="0"/>
        <v>134.91999999999999</v>
      </c>
      <c r="N17" s="45">
        <f t="shared" si="0"/>
        <v>4.6400000000000006</v>
      </c>
    </row>
    <row r="18" spans="3:14" s="1" customFormat="1" ht="18.75"/>
    <row r="19" spans="3:14" s="1" customFormat="1" ht="18.75">
      <c r="C19" s="1" t="s">
        <v>94</v>
      </c>
      <c r="G19" s="4"/>
      <c r="H19" s="4"/>
      <c r="I19" s="4"/>
      <c r="J19" s="4"/>
      <c r="K19" s="4"/>
      <c r="L19" s="4"/>
      <c r="M19" s="4"/>
      <c r="N19" s="4"/>
    </row>
    <row r="20" spans="3:14" s="1" customFormat="1" ht="20.25">
      <c r="C20" s="278" t="s">
        <v>1</v>
      </c>
      <c r="D20" s="278"/>
      <c r="E20" s="6" t="s">
        <v>51</v>
      </c>
      <c r="G20" s="4"/>
      <c r="H20" s="4"/>
      <c r="I20" s="4"/>
      <c r="J20" s="4"/>
      <c r="K20" s="4"/>
      <c r="L20" s="4"/>
      <c r="M20" s="4"/>
      <c r="N20" s="4"/>
    </row>
    <row r="21" spans="3:14" s="1" customFormat="1" ht="20.25">
      <c r="C21" s="278" t="s">
        <v>3</v>
      </c>
      <c r="D21" s="278"/>
      <c r="E21" s="6" t="s">
        <v>79</v>
      </c>
      <c r="G21" s="4"/>
      <c r="H21" s="4"/>
      <c r="I21" s="4"/>
      <c r="J21" s="4"/>
      <c r="K21" s="4"/>
      <c r="L21" s="4"/>
      <c r="M21" s="4"/>
      <c r="N21" s="4"/>
    </row>
    <row r="22" spans="3:14" ht="20.25">
      <c r="C22" s="278" t="s">
        <v>5</v>
      </c>
      <c r="D22" s="278"/>
      <c r="E22" s="6" t="s">
        <v>6</v>
      </c>
      <c r="F22" s="1"/>
    </row>
    <row r="23" spans="3:14" ht="20.25">
      <c r="C23" s="278" t="s">
        <v>7</v>
      </c>
      <c r="D23" s="278"/>
      <c r="E23" s="6" t="s">
        <v>69</v>
      </c>
      <c r="F23" s="1"/>
    </row>
    <row r="24" spans="3:14" ht="16.5" thickBot="1">
      <c r="C24" s="2"/>
    </row>
    <row r="25" spans="3:14" ht="18.75">
      <c r="C25" s="271" t="s">
        <v>9</v>
      </c>
      <c r="D25" s="271" t="s">
        <v>10</v>
      </c>
      <c r="E25" s="271" t="s">
        <v>11</v>
      </c>
      <c r="F25" s="276" t="s">
        <v>12</v>
      </c>
      <c r="G25" s="274"/>
      <c r="H25" s="277"/>
      <c r="I25" s="271" t="s">
        <v>13</v>
      </c>
      <c r="J25" s="276" t="s">
        <v>14</v>
      </c>
      <c r="K25" s="274"/>
      <c r="L25" s="274"/>
      <c r="M25" s="273" t="s">
        <v>15</v>
      </c>
      <c r="N25" s="277"/>
    </row>
    <row r="26" spans="3:14" ht="18.75">
      <c r="C26" s="272"/>
      <c r="D26" s="272"/>
      <c r="E26" s="272"/>
      <c r="F26" s="7" t="s">
        <v>16</v>
      </c>
      <c r="G26" s="8" t="s">
        <v>17</v>
      </c>
      <c r="H26" s="9" t="s">
        <v>18</v>
      </c>
      <c r="I26" s="272"/>
      <c r="J26" s="7" t="s">
        <v>19</v>
      </c>
      <c r="K26" s="8" t="s">
        <v>20</v>
      </c>
      <c r="L26" s="8" t="s">
        <v>21</v>
      </c>
      <c r="M26" s="10" t="s">
        <v>22</v>
      </c>
      <c r="N26" s="9" t="s">
        <v>23</v>
      </c>
    </row>
    <row r="27" spans="3:14" ht="18.75">
      <c r="C27" s="110">
        <v>1</v>
      </c>
      <c r="D27" s="48">
        <v>2</v>
      </c>
      <c r="E27" s="46">
        <v>3</v>
      </c>
      <c r="F27" s="49">
        <v>4</v>
      </c>
      <c r="G27" s="50">
        <v>5</v>
      </c>
      <c r="H27" s="51">
        <v>6</v>
      </c>
      <c r="I27" s="48">
        <v>7</v>
      </c>
      <c r="J27" s="49">
        <v>8</v>
      </c>
      <c r="K27" s="50">
        <v>9</v>
      </c>
      <c r="L27" s="50">
        <v>10</v>
      </c>
      <c r="M27" s="52">
        <v>14</v>
      </c>
      <c r="N27" s="51">
        <v>17</v>
      </c>
    </row>
    <row r="28" spans="3:14" ht="18.75">
      <c r="C28" s="110"/>
      <c r="D28" s="48" t="s">
        <v>24</v>
      </c>
      <c r="E28" s="48"/>
      <c r="F28" s="52"/>
      <c r="G28" s="50"/>
      <c r="H28" s="132"/>
      <c r="I28" s="48"/>
      <c r="J28" s="52"/>
      <c r="K28" s="50"/>
      <c r="L28" s="50"/>
      <c r="M28" s="52"/>
      <c r="N28" s="132"/>
    </row>
    <row r="29" spans="3:14" ht="31.5">
      <c r="C29" s="209" t="s">
        <v>91</v>
      </c>
      <c r="D29" s="210" t="s">
        <v>92</v>
      </c>
      <c r="E29" s="145">
        <v>60</v>
      </c>
      <c r="F29" s="110">
        <v>0.75</v>
      </c>
      <c r="G29" s="110">
        <v>4.95</v>
      </c>
      <c r="H29" s="110">
        <v>3.48</v>
      </c>
      <c r="I29" s="110">
        <v>61</v>
      </c>
      <c r="J29" s="110">
        <v>0.01</v>
      </c>
      <c r="K29" s="110">
        <v>0.02</v>
      </c>
      <c r="L29" s="110">
        <v>1.43</v>
      </c>
      <c r="M29" s="110">
        <v>17.920000000000002</v>
      </c>
      <c r="N29" s="110">
        <v>0.65</v>
      </c>
    </row>
    <row r="30" spans="3:14" ht="27" customHeight="1" thickBot="1">
      <c r="C30" s="19">
        <v>83</v>
      </c>
      <c r="D30" s="143" t="s">
        <v>74</v>
      </c>
      <c r="E30" s="20" t="s">
        <v>77</v>
      </c>
      <c r="F30" s="21">
        <v>21.23</v>
      </c>
      <c r="G30" s="22">
        <v>22.99</v>
      </c>
      <c r="H30" s="23">
        <v>17.05</v>
      </c>
      <c r="I30" s="24">
        <v>166</v>
      </c>
      <c r="J30" s="21">
        <v>0.24</v>
      </c>
      <c r="K30" s="22">
        <v>0.19</v>
      </c>
      <c r="L30" s="22">
        <v>0.49</v>
      </c>
      <c r="M30" s="21">
        <v>65.569999999999993</v>
      </c>
      <c r="N30" s="25">
        <v>1.9</v>
      </c>
    </row>
    <row r="31" spans="3:14" ht="24" customHeight="1" thickBot="1">
      <c r="C31" s="26">
        <v>133</v>
      </c>
      <c r="D31" s="143" t="s">
        <v>54</v>
      </c>
      <c r="E31" s="27">
        <v>180</v>
      </c>
      <c r="F31" s="28">
        <v>3.68</v>
      </c>
      <c r="G31" s="29">
        <v>6.28</v>
      </c>
      <c r="H31" s="30">
        <v>23.3</v>
      </c>
      <c r="I31" s="31">
        <v>168</v>
      </c>
      <c r="J31" s="28">
        <v>0.14000000000000001</v>
      </c>
      <c r="K31" s="29">
        <v>0.12</v>
      </c>
      <c r="L31" s="29">
        <v>6.2</v>
      </c>
      <c r="M31" s="28">
        <v>43.69</v>
      </c>
      <c r="N31" s="32">
        <v>1.28</v>
      </c>
    </row>
    <row r="32" spans="3:14" ht="26.25" customHeight="1">
      <c r="C32" s="110">
        <v>281</v>
      </c>
      <c r="D32" s="189" t="s">
        <v>93</v>
      </c>
      <c r="E32" s="140">
        <v>200</v>
      </c>
      <c r="F32" s="241">
        <v>1</v>
      </c>
      <c r="G32" s="242">
        <v>0.05</v>
      </c>
      <c r="H32" s="241">
        <v>27.5</v>
      </c>
      <c r="I32" s="241">
        <v>110</v>
      </c>
      <c r="J32" s="29">
        <v>0.01</v>
      </c>
      <c r="K32" s="29">
        <v>0.03</v>
      </c>
      <c r="L32" s="29">
        <v>0.32</v>
      </c>
      <c r="M32" s="29">
        <v>28.69</v>
      </c>
      <c r="N32" s="29">
        <v>0.61</v>
      </c>
    </row>
    <row r="33" spans="3:14" ht="24.75" customHeight="1" thickBot="1">
      <c r="C33" s="114"/>
      <c r="D33" s="112" t="s">
        <v>31</v>
      </c>
      <c r="E33" s="161">
        <v>30</v>
      </c>
      <c r="F33" s="29">
        <v>1.68</v>
      </c>
      <c r="G33" s="29">
        <v>0.33</v>
      </c>
      <c r="H33" s="29">
        <v>12.99</v>
      </c>
      <c r="I33" s="118">
        <v>59.7</v>
      </c>
      <c r="J33" s="34">
        <v>0.05</v>
      </c>
      <c r="K33" s="35">
        <v>0.02</v>
      </c>
      <c r="L33" s="35" t="s">
        <v>32</v>
      </c>
      <c r="M33" s="34">
        <v>10.5</v>
      </c>
      <c r="N33" s="37">
        <v>1.17</v>
      </c>
    </row>
    <row r="34" spans="3:14" ht="25.5" customHeight="1" thickBot="1">
      <c r="C34" s="100"/>
      <c r="D34" s="112"/>
      <c r="E34" s="115"/>
      <c r="F34" s="29"/>
      <c r="G34" s="29"/>
      <c r="H34" s="29"/>
      <c r="I34" s="29"/>
      <c r="J34" s="56"/>
      <c r="K34" s="35"/>
      <c r="L34" s="35"/>
      <c r="M34" s="34"/>
      <c r="N34" s="37"/>
    </row>
    <row r="35" spans="3:14" ht="27.75" customHeight="1" thickBot="1">
      <c r="C35" s="38"/>
      <c r="D35" s="98" t="s">
        <v>33</v>
      </c>
      <c r="E35" s="244"/>
      <c r="F35" s="41">
        <f>SUM(F29:F34)</f>
        <v>28.34</v>
      </c>
      <c r="G35" s="41">
        <f t="shared" ref="G35:N35" si="1">SUM(G29:G34)</f>
        <v>34.599999999999994</v>
      </c>
      <c r="H35" s="41">
        <f t="shared" si="1"/>
        <v>84.32</v>
      </c>
      <c r="I35" s="41">
        <f t="shared" si="1"/>
        <v>564.70000000000005</v>
      </c>
      <c r="J35" s="41">
        <f t="shared" si="1"/>
        <v>0.45</v>
      </c>
      <c r="K35" s="41">
        <f t="shared" si="1"/>
        <v>0.38</v>
      </c>
      <c r="L35" s="41">
        <f t="shared" si="1"/>
        <v>8.4400000000000013</v>
      </c>
      <c r="M35" s="41">
        <f t="shared" si="1"/>
        <v>166.37</v>
      </c>
      <c r="N35" s="41">
        <f t="shared" si="1"/>
        <v>5.61</v>
      </c>
    </row>
  </sheetData>
  <mergeCells count="22">
    <mergeCell ref="C4:D4"/>
    <mergeCell ref="C3:D3"/>
    <mergeCell ref="C2:D2"/>
    <mergeCell ref="E25:E26"/>
    <mergeCell ref="F25:H25"/>
    <mergeCell ref="F7:H7"/>
    <mergeCell ref="C5:D5"/>
    <mergeCell ref="C7:C8"/>
    <mergeCell ref="E7:E8"/>
    <mergeCell ref="J25:L25"/>
    <mergeCell ref="M25:N25"/>
    <mergeCell ref="D7:D8"/>
    <mergeCell ref="C20:D20"/>
    <mergeCell ref="C21:D21"/>
    <mergeCell ref="C22:D22"/>
    <mergeCell ref="C23:D23"/>
    <mergeCell ref="C25:C26"/>
    <mergeCell ref="D25:D26"/>
    <mergeCell ref="I7:I8"/>
    <mergeCell ref="I25:I26"/>
    <mergeCell ref="M7:N7"/>
    <mergeCell ref="J7:L7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5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8">
    <pageSetUpPr fitToPage="1"/>
  </sheetPr>
  <dimension ref="A1:Q23"/>
  <sheetViews>
    <sheetView zoomScale="85" workbookViewId="0">
      <selection sqref="A1:Q14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7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20.25">
      <c r="A2" s="280"/>
      <c r="B2" s="280"/>
      <c r="C2" s="107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ht="15.75">
      <c r="A6" s="119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s="3" customFormat="1" ht="33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</row>
    <row r="8" spans="1:17" s="3" customFormat="1" ht="33" customHeight="1">
      <c r="A8" s="279"/>
      <c r="B8" s="279"/>
      <c r="C8" s="279"/>
      <c r="D8" s="270"/>
      <c r="E8" s="270"/>
      <c r="F8" s="270"/>
      <c r="G8" s="279"/>
      <c r="H8" s="270"/>
      <c r="I8" s="270"/>
      <c r="J8" s="270"/>
      <c r="K8" s="270"/>
      <c r="L8" s="270"/>
      <c r="M8" s="270"/>
      <c r="N8" s="270"/>
      <c r="O8" s="270"/>
      <c r="P8" s="270"/>
      <c r="Q8" s="270"/>
    </row>
    <row r="9" spans="1:17" s="18" customFormat="1" ht="2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 s="1" customFormat="1" ht="38.25" customHeight="1">
      <c r="A10" s="108"/>
      <c r="B10" s="106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</row>
    <row r="11" spans="1:17" s="1" customFormat="1" ht="38.25" customHeight="1">
      <c r="A11" s="108"/>
      <c r="B11" s="106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</row>
    <row r="12" spans="1:17" s="1" customFormat="1" ht="38.25" customHeight="1">
      <c r="A12" s="108"/>
      <c r="B12" s="106"/>
      <c r="C12" s="108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</row>
    <row r="13" spans="1:17" s="1" customFormat="1" ht="38.25" customHeight="1">
      <c r="A13" s="120"/>
      <c r="B13" s="10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1:17" s="1" customFormat="1" ht="38.25" customHeight="1">
      <c r="A14" s="121"/>
      <c r="B14" s="122"/>
      <c r="C14" s="123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5" spans="1:17" s="1" customFormat="1" ht="18.75"/>
    <row r="16" spans="1:17" s="1" customFormat="1" ht="18.75">
      <c r="A16" s="3"/>
    </row>
    <row r="17" spans="4:4" s="1" customFormat="1" ht="18.75"/>
    <row r="18" spans="4:4" s="1" customFormat="1" ht="18.75"/>
    <row r="23" spans="4:4">
      <c r="D23" s="5"/>
    </row>
  </sheetData>
  <mergeCells count="11">
    <mergeCell ref="A2:B2"/>
    <mergeCell ref="N7:Q7"/>
    <mergeCell ref="D7:F7"/>
    <mergeCell ref="H7:M7"/>
    <mergeCell ref="A5:B5"/>
    <mergeCell ref="A7:A8"/>
    <mergeCell ref="C7:C8"/>
    <mergeCell ref="B7:B8"/>
    <mergeCell ref="G7:G8"/>
    <mergeCell ref="A4:B4"/>
    <mergeCell ref="A3:B3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9">
    <pageSetUpPr fitToPage="1"/>
  </sheetPr>
  <dimension ref="B1:M33"/>
  <sheetViews>
    <sheetView topLeftCell="A4" zoomScale="60" zoomScaleNormal="60" workbookViewId="0">
      <selection activeCell="C13" sqref="C13"/>
    </sheetView>
  </sheetViews>
  <sheetFormatPr defaultRowHeight="12.75"/>
  <cols>
    <col min="1" max="1" width="25.28515625" style="4" customWidth="1"/>
    <col min="2" max="2" width="11.7109375" style="4" customWidth="1"/>
    <col min="3" max="3" width="48.28515625" style="4" customWidth="1"/>
    <col min="4" max="6" width="10.28515625" style="4" customWidth="1"/>
    <col min="7" max="7" width="12.140625" style="4" customWidth="1"/>
    <col min="8" max="8" width="14.140625" style="4" customWidth="1"/>
    <col min="9" max="13" width="10.28515625" style="4" customWidth="1"/>
    <col min="14" max="16384" width="9.140625" style="4"/>
  </cols>
  <sheetData>
    <row r="1" spans="2:13" ht="18.75">
      <c r="B1" s="1" t="s">
        <v>95</v>
      </c>
      <c r="C1" s="1"/>
      <c r="D1" s="1"/>
      <c r="E1" s="1"/>
    </row>
    <row r="2" spans="2:13" ht="20.25">
      <c r="B2" s="278" t="s">
        <v>1</v>
      </c>
      <c r="C2" s="278"/>
      <c r="D2" s="6" t="s">
        <v>96</v>
      </c>
      <c r="E2" s="1"/>
    </row>
    <row r="3" spans="2:13" ht="20.25">
      <c r="B3" s="278" t="s">
        <v>3</v>
      </c>
      <c r="C3" s="278"/>
      <c r="D3" s="6" t="s">
        <v>79</v>
      </c>
      <c r="E3" s="1"/>
    </row>
    <row r="4" spans="2:13" ht="20.25">
      <c r="B4" s="278" t="s">
        <v>5</v>
      </c>
      <c r="C4" s="278"/>
      <c r="D4" s="6" t="s">
        <v>6</v>
      </c>
      <c r="E4" s="1"/>
    </row>
    <row r="5" spans="2:13" ht="20.25">
      <c r="B5" s="278" t="s">
        <v>7</v>
      </c>
      <c r="C5" s="278"/>
      <c r="D5" s="6" t="s">
        <v>63</v>
      </c>
      <c r="E5" s="1"/>
    </row>
    <row r="6" spans="2:13" ht="16.5" thickBot="1">
      <c r="B6" s="2"/>
    </row>
    <row r="7" spans="2:13" s="3" customFormat="1" ht="33" customHeight="1">
      <c r="B7" s="271" t="s">
        <v>9</v>
      </c>
      <c r="C7" s="271" t="s">
        <v>10</v>
      </c>
      <c r="D7" s="271" t="s">
        <v>11</v>
      </c>
      <c r="E7" s="276" t="s">
        <v>12</v>
      </c>
      <c r="F7" s="274"/>
      <c r="G7" s="277"/>
      <c r="H7" s="271" t="s">
        <v>13</v>
      </c>
      <c r="I7" s="276" t="s">
        <v>14</v>
      </c>
      <c r="J7" s="274"/>
      <c r="K7" s="274"/>
      <c r="L7" s="273" t="s">
        <v>15</v>
      </c>
      <c r="M7" s="277"/>
    </row>
    <row r="8" spans="2:13" s="3" customFormat="1" ht="33" customHeight="1">
      <c r="B8" s="272"/>
      <c r="C8" s="272"/>
      <c r="D8" s="272"/>
      <c r="E8" s="7" t="s">
        <v>16</v>
      </c>
      <c r="F8" s="8" t="s">
        <v>17</v>
      </c>
      <c r="G8" s="9" t="s">
        <v>18</v>
      </c>
      <c r="H8" s="272"/>
      <c r="I8" s="7" t="s">
        <v>19</v>
      </c>
      <c r="J8" s="8" t="s">
        <v>20</v>
      </c>
      <c r="K8" s="8" t="s">
        <v>21</v>
      </c>
      <c r="L8" s="10" t="s">
        <v>22</v>
      </c>
      <c r="M8" s="9" t="s">
        <v>23</v>
      </c>
    </row>
    <row r="9" spans="2:13" s="18" customFormat="1" ht="21" customHeight="1">
      <c r="B9" s="110">
        <v>1</v>
      </c>
      <c r="C9" s="188">
        <v>2</v>
      </c>
      <c r="D9" s="110">
        <v>3</v>
      </c>
      <c r="E9" s="110">
        <v>4</v>
      </c>
      <c r="F9" s="110">
        <v>5</v>
      </c>
      <c r="G9" s="110">
        <v>6</v>
      </c>
      <c r="H9" s="110">
        <v>7</v>
      </c>
      <c r="I9" s="110">
        <v>8</v>
      </c>
      <c r="J9" s="110">
        <v>9</v>
      </c>
      <c r="K9" s="110">
        <v>10</v>
      </c>
      <c r="L9" s="110">
        <v>14</v>
      </c>
      <c r="M9" s="110">
        <v>17</v>
      </c>
    </row>
    <row r="10" spans="2:13" s="18" customFormat="1" ht="21" customHeight="1">
      <c r="B10" s="110"/>
      <c r="C10" s="108" t="s">
        <v>24</v>
      </c>
      <c r="D10" s="110"/>
      <c r="E10" s="201"/>
      <c r="F10" s="202"/>
      <c r="G10" s="203"/>
      <c r="H10" s="204"/>
      <c r="I10" s="201"/>
      <c r="J10" s="202"/>
      <c r="K10" s="202"/>
      <c r="L10" s="201"/>
      <c r="M10" s="203"/>
    </row>
    <row r="11" spans="2:13" s="1" customFormat="1" ht="39.75" customHeight="1">
      <c r="B11" s="228" t="s">
        <v>97</v>
      </c>
      <c r="C11" s="210" t="s">
        <v>98</v>
      </c>
      <c r="D11" s="162">
        <v>50</v>
      </c>
      <c r="E11" s="269">
        <v>0.81</v>
      </c>
      <c r="F11" s="269">
        <v>3.34</v>
      </c>
      <c r="G11" s="269">
        <v>5.16</v>
      </c>
      <c r="H11" s="269">
        <v>53.3</v>
      </c>
      <c r="I11" s="163">
        <v>0.01</v>
      </c>
      <c r="J11" s="163">
        <v>0.01</v>
      </c>
      <c r="K11" s="163">
        <v>15.03</v>
      </c>
      <c r="L11" s="163">
        <v>18.27</v>
      </c>
      <c r="M11" s="163">
        <v>0.24</v>
      </c>
    </row>
    <row r="12" spans="2:13" s="1" customFormat="1" ht="29.25" customHeight="1" thickBot="1">
      <c r="B12" s="27">
        <v>167</v>
      </c>
      <c r="C12" s="141" t="s">
        <v>44</v>
      </c>
      <c r="D12" s="110" t="s">
        <v>45</v>
      </c>
      <c r="E12" s="55">
        <v>8.3800000000000008</v>
      </c>
      <c r="F12" s="29">
        <v>5.23</v>
      </c>
      <c r="G12" s="32">
        <v>34.61</v>
      </c>
      <c r="H12" s="54">
        <v>222.44</v>
      </c>
      <c r="I12" s="28">
        <v>0.18</v>
      </c>
      <c r="J12" s="29">
        <v>0.11</v>
      </c>
      <c r="K12" s="29">
        <v>0</v>
      </c>
      <c r="L12" s="55">
        <v>12.89</v>
      </c>
      <c r="M12" s="32">
        <v>4.17</v>
      </c>
    </row>
    <row r="13" spans="2:13" s="1" customFormat="1" ht="40.5" customHeight="1" thickBot="1">
      <c r="B13" s="27">
        <v>124</v>
      </c>
      <c r="C13" s="144" t="s">
        <v>55</v>
      </c>
      <c r="D13" s="193" t="s">
        <v>56</v>
      </c>
      <c r="E13" s="241">
        <v>11.6</v>
      </c>
      <c r="F13" s="241">
        <v>12.6</v>
      </c>
      <c r="G13" s="241">
        <v>8.9</v>
      </c>
      <c r="H13" s="241">
        <v>196</v>
      </c>
      <c r="I13" s="55">
        <v>0.04</v>
      </c>
      <c r="J13" s="29">
        <v>0.09</v>
      </c>
      <c r="K13" s="29">
        <v>0.45</v>
      </c>
      <c r="L13" s="28">
        <v>45.3</v>
      </c>
      <c r="M13" s="32">
        <v>1.03</v>
      </c>
    </row>
    <row r="14" spans="2:13" s="1" customFormat="1" ht="26.25" customHeight="1">
      <c r="B14" s="209" t="s">
        <v>99</v>
      </c>
      <c r="C14" s="189" t="s">
        <v>100</v>
      </c>
      <c r="D14" s="140">
        <v>200</v>
      </c>
      <c r="E14" s="241">
        <v>0.1</v>
      </c>
      <c r="F14" s="268">
        <v>0.03</v>
      </c>
      <c r="G14" s="241">
        <v>9.9</v>
      </c>
      <c r="H14" s="241">
        <v>35</v>
      </c>
      <c r="I14" s="29">
        <v>0</v>
      </c>
      <c r="J14" s="29">
        <v>0</v>
      </c>
      <c r="K14" s="29">
        <v>0</v>
      </c>
      <c r="L14" s="29">
        <v>0.26</v>
      </c>
      <c r="M14" s="29">
        <v>0.03</v>
      </c>
    </row>
    <row r="15" spans="2:13" s="1" customFormat="1" ht="21" customHeight="1" thickBot="1">
      <c r="B15" s="114"/>
      <c r="C15" s="156" t="s">
        <v>31</v>
      </c>
      <c r="D15" s="115">
        <v>30</v>
      </c>
      <c r="E15" s="29">
        <v>1.68</v>
      </c>
      <c r="F15" s="29">
        <v>0.33</v>
      </c>
      <c r="G15" s="29">
        <v>12.99</v>
      </c>
      <c r="H15" s="29">
        <v>59.7</v>
      </c>
      <c r="I15" s="56">
        <v>0.05</v>
      </c>
      <c r="J15" s="35">
        <v>0.02</v>
      </c>
      <c r="K15" s="35" t="s">
        <v>32</v>
      </c>
      <c r="L15" s="34">
        <v>10.5</v>
      </c>
      <c r="M15" s="37">
        <v>1.17</v>
      </c>
    </row>
    <row r="16" spans="2:13" s="1" customFormat="1" ht="28.5" customHeight="1" thickBot="1">
      <c r="B16" s="38"/>
      <c r="C16" s="98" t="s">
        <v>33</v>
      </c>
      <c r="D16" s="244"/>
      <c r="E16" s="41">
        <f t="shared" ref="E16:M16" si="0">SUM(E11:E15)</f>
        <v>22.57</v>
      </c>
      <c r="F16" s="42">
        <f t="shared" si="0"/>
        <v>21.53</v>
      </c>
      <c r="G16" s="43">
        <f t="shared" si="0"/>
        <v>71.559999999999988</v>
      </c>
      <c r="H16" s="44">
        <f t="shared" si="0"/>
        <v>566.44000000000005</v>
      </c>
      <c r="I16" s="41">
        <f t="shared" si="0"/>
        <v>0.28000000000000003</v>
      </c>
      <c r="J16" s="42">
        <f t="shared" si="0"/>
        <v>0.22999999999999998</v>
      </c>
      <c r="K16" s="42">
        <f t="shared" si="0"/>
        <v>15.479999999999999</v>
      </c>
      <c r="L16" s="45">
        <f t="shared" si="0"/>
        <v>87.22</v>
      </c>
      <c r="M16" s="43">
        <f t="shared" si="0"/>
        <v>6.6400000000000006</v>
      </c>
    </row>
    <row r="17" spans="2:13" s="1" customFormat="1" ht="18.75"/>
    <row r="18" spans="2:13" s="1" customFormat="1" ht="18.75">
      <c r="B18" s="1" t="s">
        <v>101</v>
      </c>
      <c r="F18" s="4"/>
      <c r="G18" s="4"/>
      <c r="H18" s="4"/>
      <c r="I18" s="4"/>
      <c r="J18" s="4"/>
      <c r="K18" s="4"/>
      <c r="L18" s="4"/>
      <c r="M18" s="4"/>
    </row>
    <row r="19" spans="2:13" s="1" customFormat="1" ht="20.25">
      <c r="B19" s="278" t="s">
        <v>1</v>
      </c>
      <c r="C19" s="278"/>
      <c r="D19" s="6" t="s">
        <v>96</v>
      </c>
      <c r="F19" s="4"/>
      <c r="G19" s="4"/>
      <c r="H19" s="4"/>
      <c r="I19" s="4"/>
      <c r="J19" s="4"/>
      <c r="K19" s="4"/>
      <c r="L19" s="4"/>
      <c r="M19" s="4"/>
    </row>
    <row r="20" spans="2:13" s="1" customFormat="1" ht="20.25">
      <c r="B20" s="278" t="s">
        <v>3</v>
      </c>
      <c r="C20" s="278"/>
      <c r="D20" s="6" t="s">
        <v>79</v>
      </c>
      <c r="F20" s="4"/>
      <c r="G20" s="4"/>
      <c r="H20" s="4"/>
      <c r="I20" s="4"/>
      <c r="J20" s="4"/>
      <c r="K20" s="4"/>
      <c r="L20" s="4"/>
      <c r="M20" s="4"/>
    </row>
    <row r="21" spans="2:13" ht="20.25">
      <c r="B21" s="278" t="s">
        <v>5</v>
      </c>
      <c r="C21" s="278"/>
      <c r="D21" s="6" t="s">
        <v>6</v>
      </c>
      <c r="E21" s="1"/>
    </row>
    <row r="22" spans="2:13" ht="20.25">
      <c r="B22" s="278" t="s">
        <v>7</v>
      </c>
      <c r="C22" s="278"/>
      <c r="D22" s="6" t="s">
        <v>69</v>
      </c>
      <c r="E22" s="1"/>
    </row>
    <row r="23" spans="2:13" ht="16.5" thickBot="1">
      <c r="B23" s="2"/>
    </row>
    <row r="24" spans="2:13" ht="18.75">
      <c r="B24" s="271" t="s">
        <v>9</v>
      </c>
      <c r="C24" s="271" t="s">
        <v>10</v>
      </c>
      <c r="D24" s="271" t="s">
        <v>11</v>
      </c>
      <c r="E24" s="276" t="s">
        <v>12</v>
      </c>
      <c r="F24" s="274"/>
      <c r="G24" s="277"/>
      <c r="H24" s="271" t="s">
        <v>13</v>
      </c>
      <c r="I24" s="276" t="s">
        <v>14</v>
      </c>
      <c r="J24" s="274"/>
      <c r="K24" s="274"/>
      <c r="L24" s="273" t="s">
        <v>15</v>
      </c>
      <c r="M24" s="277"/>
    </row>
    <row r="25" spans="2:13" ht="18.75">
      <c r="B25" s="272"/>
      <c r="C25" s="272"/>
      <c r="D25" s="272"/>
      <c r="E25" s="7" t="s">
        <v>16</v>
      </c>
      <c r="F25" s="8" t="s">
        <v>17</v>
      </c>
      <c r="G25" s="9" t="s">
        <v>18</v>
      </c>
      <c r="H25" s="272"/>
      <c r="I25" s="7" t="s">
        <v>19</v>
      </c>
      <c r="J25" s="8" t="s">
        <v>20</v>
      </c>
      <c r="K25" s="8" t="s">
        <v>21</v>
      </c>
      <c r="L25" s="10" t="s">
        <v>22</v>
      </c>
      <c r="M25" s="9" t="s">
        <v>23</v>
      </c>
    </row>
    <row r="26" spans="2:13" ht="18.75">
      <c r="B26" s="47">
        <v>1</v>
      </c>
      <c r="C26" s="48">
        <v>2</v>
      </c>
      <c r="D26" s="46">
        <v>3</v>
      </c>
      <c r="E26" s="49">
        <v>4</v>
      </c>
      <c r="F26" s="50">
        <v>5</v>
      </c>
      <c r="G26" s="51">
        <v>6</v>
      </c>
      <c r="H26" s="48">
        <v>7</v>
      </c>
      <c r="I26" s="49">
        <v>8</v>
      </c>
      <c r="J26" s="50">
        <v>9</v>
      </c>
      <c r="K26" s="50">
        <v>10</v>
      </c>
      <c r="L26" s="52">
        <v>14</v>
      </c>
      <c r="M26" s="51">
        <v>17</v>
      </c>
    </row>
    <row r="27" spans="2:13" ht="18.75">
      <c r="B27" s="195"/>
      <c r="C27" s="108" t="s">
        <v>24</v>
      </c>
      <c r="D27" s="48"/>
      <c r="E27" s="52"/>
      <c r="F27" s="50"/>
      <c r="G27" s="132"/>
      <c r="H27" s="48"/>
      <c r="I27" s="52"/>
      <c r="J27" s="50"/>
      <c r="K27" s="50"/>
      <c r="L27" s="52"/>
      <c r="M27" s="132"/>
    </row>
    <row r="28" spans="2:13" ht="31.5">
      <c r="B28" s="209" t="s">
        <v>97</v>
      </c>
      <c r="C28" s="210" t="s">
        <v>98</v>
      </c>
      <c r="D28" s="164">
        <v>60</v>
      </c>
      <c r="E28" s="163">
        <v>1</v>
      </c>
      <c r="F28" s="163">
        <v>4</v>
      </c>
      <c r="G28" s="163">
        <v>6.2</v>
      </c>
      <c r="H28" s="163">
        <v>64</v>
      </c>
      <c r="I28" s="163">
        <v>0.01</v>
      </c>
      <c r="J28" s="163">
        <v>0.02</v>
      </c>
      <c r="K28" s="163">
        <v>18.03</v>
      </c>
      <c r="L28" s="163">
        <v>21.92</v>
      </c>
      <c r="M28" s="165">
        <v>0.28999999999999998</v>
      </c>
    </row>
    <row r="29" spans="2:13" ht="29.25" customHeight="1" thickBot="1">
      <c r="B29" s="27">
        <v>167</v>
      </c>
      <c r="C29" s="141" t="s">
        <v>44</v>
      </c>
      <c r="D29" s="110" t="s">
        <v>49</v>
      </c>
      <c r="E29" s="55">
        <v>10.1</v>
      </c>
      <c r="F29" s="29">
        <v>6.3</v>
      </c>
      <c r="G29" s="32">
        <v>41.7</v>
      </c>
      <c r="H29" s="54">
        <v>268</v>
      </c>
      <c r="I29" s="28">
        <v>0.22</v>
      </c>
      <c r="J29" s="29">
        <v>0.13</v>
      </c>
      <c r="K29" s="29">
        <v>0</v>
      </c>
      <c r="L29" s="55">
        <v>15.53</v>
      </c>
      <c r="M29" s="32">
        <v>5.03</v>
      </c>
    </row>
    <row r="30" spans="2:13" ht="29.25" customHeight="1" thickBot="1">
      <c r="B30" s="27">
        <v>124</v>
      </c>
      <c r="C30" s="144" t="s">
        <v>55</v>
      </c>
      <c r="D30" s="193" t="s">
        <v>60</v>
      </c>
      <c r="E30" s="241">
        <v>14.5</v>
      </c>
      <c r="F30" s="241">
        <v>15.7</v>
      </c>
      <c r="G30" s="241">
        <v>11.1</v>
      </c>
      <c r="H30" s="241">
        <v>245</v>
      </c>
      <c r="I30" s="55">
        <v>0.05</v>
      </c>
      <c r="J30" s="29">
        <v>0.12</v>
      </c>
      <c r="K30" s="29">
        <v>0.56999999999999995</v>
      </c>
      <c r="L30" s="28">
        <v>56.5</v>
      </c>
      <c r="M30" s="32">
        <v>1.28</v>
      </c>
    </row>
    <row r="31" spans="2:13" ht="23.25" customHeight="1">
      <c r="B31" s="209" t="s">
        <v>99</v>
      </c>
      <c r="C31" s="189" t="s">
        <v>100</v>
      </c>
      <c r="D31" s="140">
        <v>200</v>
      </c>
      <c r="E31" s="241">
        <v>0.1</v>
      </c>
      <c r="F31" s="268">
        <v>0.03</v>
      </c>
      <c r="G31" s="241">
        <v>9.9</v>
      </c>
      <c r="H31" s="241">
        <v>35</v>
      </c>
      <c r="I31" s="29">
        <v>0</v>
      </c>
      <c r="J31" s="29">
        <v>0</v>
      </c>
      <c r="K31" s="29">
        <v>0</v>
      </c>
      <c r="L31" s="29">
        <v>0.26</v>
      </c>
      <c r="M31" s="29">
        <v>0.03</v>
      </c>
    </row>
    <row r="32" spans="2:13" ht="29.25" customHeight="1" thickBot="1">
      <c r="B32" s="100"/>
      <c r="C32" s="112" t="s">
        <v>31</v>
      </c>
      <c r="D32" s="115">
        <v>30</v>
      </c>
      <c r="E32" s="29">
        <v>1.68</v>
      </c>
      <c r="F32" s="29">
        <v>0.33</v>
      </c>
      <c r="G32" s="29">
        <v>12.99</v>
      </c>
      <c r="H32" s="29">
        <v>59.7</v>
      </c>
      <c r="I32" s="56">
        <v>0.05</v>
      </c>
      <c r="J32" s="35">
        <v>0.02</v>
      </c>
      <c r="K32" s="35" t="s">
        <v>32</v>
      </c>
      <c r="L32" s="34">
        <v>10.5</v>
      </c>
      <c r="M32" s="37">
        <v>1.17</v>
      </c>
    </row>
    <row r="33" spans="2:13" ht="30" customHeight="1" thickBot="1">
      <c r="B33" s="38"/>
      <c r="C33" s="98" t="s">
        <v>33</v>
      </c>
      <c r="D33" s="244"/>
      <c r="E33" s="41">
        <f t="shared" ref="E33:M33" si="1">SUM(E28:E32)</f>
        <v>27.380000000000003</v>
      </c>
      <c r="F33" s="42">
        <f t="shared" si="1"/>
        <v>26.36</v>
      </c>
      <c r="G33" s="43">
        <f t="shared" si="1"/>
        <v>81.89</v>
      </c>
      <c r="H33" s="44">
        <f t="shared" si="1"/>
        <v>671.7</v>
      </c>
      <c r="I33" s="41">
        <f t="shared" si="1"/>
        <v>0.33</v>
      </c>
      <c r="J33" s="42">
        <f t="shared" si="1"/>
        <v>0.29000000000000004</v>
      </c>
      <c r="K33" s="42">
        <f t="shared" si="1"/>
        <v>18.600000000000001</v>
      </c>
      <c r="L33" s="192">
        <f t="shared" si="1"/>
        <v>104.71000000000001</v>
      </c>
      <c r="M33" s="43">
        <f t="shared" si="1"/>
        <v>7.8000000000000007</v>
      </c>
    </row>
  </sheetData>
  <mergeCells count="22">
    <mergeCell ref="L24:M24"/>
    <mergeCell ref="B19:C19"/>
    <mergeCell ref="B20:C20"/>
    <mergeCell ref="B3:C3"/>
    <mergeCell ref="E24:G24"/>
    <mergeCell ref="H24:H25"/>
    <mergeCell ref="D24:D25"/>
    <mergeCell ref="C7:C8"/>
    <mergeCell ref="I24:K24"/>
    <mergeCell ref="B21:C21"/>
    <mergeCell ref="B22:C22"/>
    <mergeCell ref="B24:B25"/>
    <mergeCell ref="C24:C25"/>
    <mergeCell ref="B2:C2"/>
    <mergeCell ref="L7:M7"/>
    <mergeCell ref="E7:G7"/>
    <mergeCell ref="I7:K7"/>
    <mergeCell ref="B5:C5"/>
    <mergeCell ref="B7:B8"/>
    <mergeCell ref="D7:D8"/>
    <mergeCell ref="H7:H8"/>
    <mergeCell ref="B4:C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6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20">
    <pageSetUpPr fitToPage="1"/>
  </sheetPr>
  <dimension ref="A1:Q35"/>
  <sheetViews>
    <sheetView zoomScale="85" workbookViewId="0">
      <selection activeCell="T13" sqref="T13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7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20.25">
      <c r="A2" s="280"/>
      <c r="B2" s="280"/>
      <c r="C2" s="107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ht="15.75">
      <c r="A6" s="119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s="3" customFormat="1" ht="33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</row>
    <row r="8" spans="1:17" s="3" customFormat="1" ht="33" customHeight="1">
      <c r="A8" s="279"/>
      <c r="B8" s="279"/>
      <c r="C8" s="279"/>
      <c r="D8" s="270"/>
      <c r="E8" s="270"/>
      <c r="F8" s="270"/>
      <c r="G8" s="279"/>
      <c r="H8" s="270"/>
      <c r="I8" s="270"/>
      <c r="J8" s="270"/>
      <c r="K8" s="270"/>
      <c r="L8" s="270"/>
      <c r="M8" s="270"/>
      <c r="N8" s="270"/>
      <c r="O8" s="270"/>
      <c r="P8" s="270"/>
      <c r="Q8" s="270"/>
    </row>
    <row r="9" spans="1:17" s="18" customFormat="1" ht="2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 s="1" customFormat="1" ht="38.25" customHeight="1">
      <c r="A10" s="108"/>
      <c r="B10" s="127"/>
      <c r="C10" s="122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</row>
    <row r="11" spans="1:17" s="1" customFormat="1" ht="38.25" customHeight="1">
      <c r="A11" s="108"/>
      <c r="B11" s="127"/>
      <c r="C11" s="122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</row>
    <row r="12" spans="1:17" s="1" customFormat="1" ht="38.25" customHeight="1">
      <c r="A12" s="120"/>
      <c r="B12" s="127"/>
      <c r="C12" s="122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</row>
    <row r="13" spans="1:17" s="1" customFormat="1" ht="38.25" customHeight="1">
      <c r="A13" s="121"/>
      <c r="B13" s="122"/>
      <c r="C13" s="123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1:17" s="1" customFormat="1" ht="18.7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7" s="1" customFormat="1" ht="18.75">
      <c r="A15" s="103"/>
      <c r="B15" s="103"/>
      <c r="C15" s="103"/>
      <c r="D15" s="103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 s="1" customFormat="1" ht="20.25">
      <c r="A16" s="280"/>
      <c r="B16" s="280"/>
      <c r="C16" s="107"/>
      <c r="D16" s="103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s="1" customFormat="1" ht="20.25">
      <c r="A17" s="280"/>
      <c r="B17" s="280"/>
      <c r="C17" s="107"/>
      <c r="D17" s="103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spans="1:17" ht="20.25">
      <c r="A18" s="280"/>
      <c r="B18" s="280"/>
      <c r="C18" s="107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ht="20.25">
      <c r="A19" s="280"/>
      <c r="B19" s="280"/>
      <c r="C19" s="107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ht="15.75">
      <c r="A20" s="119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18.75">
      <c r="A21" s="279"/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</row>
    <row r="22" spans="1:17" ht="18.75">
      <c r="A22" s="279"/>
      <c r="B22" s="279"/>
      <c r="C22" s="279"/>
      <c r="D22" s="270"/>
      <c r="E22" s="270"/>
      <c r="F22" s="270"/>
      <c r="G22" s="279"/>
      <c r="H22" s="270"/>
      <c r="I22" s="270"/>
      <c r="J22" s="270"/>
      <c r="K22" s="270"/>
      <c r="L22" s="270"/>
      <c r="M22" s="270"/>
      <c r="N22" s="270"/>
      <c r="O22" s="270"/>
      <c r="P22" s="270"/>
      <c r="Q22" s="270"/>
    </row>
    <row r="23" spans="1:17" ht="18.7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 ht="18.75">
      <c r="A24" s="108"/>
      <c r="B24" s="106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17" ht="28.5" customHeight="1">
      <c r="A25" s="108"/>
      <c r="B25" s="106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1:17" ht="26.25" customHeight="1">
      <c r="A26" s="108"/>
      <c r="B26" s="106"/>
      <c r="C26" s="126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ht="28.5" customHeight="1">
      <c r="A27" s="120"/>
      <c r="B27" s="106"/>
      <c r="C27" s="108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17" ht="28.5" customHeight="1">
      <c r="A28" s="121"/>
      <c r="B28" s="122"/>
      <c r="C28" s="123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</row>
    <row r="29" spans="1:17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7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17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mergeCells count="22">
    <mergeCell ref="A4:B4"/>
    <mergeCell ref="A3:B3"/>
    <mergeCell ref="A2:B2"/>
    <mergeCell ref="N7:Q7"/>
    <mergeCell ref="D7:F7"/>
    <mergeCell ref="H7:M7"/>
    <mergeCell ref="A5:B5"/>
    <mergeCell ref="A7:A8"/>
    <mergeCell ref="A16:B16"/>
    <mergeCell ref="C7:C8"/>
    <mergeCell ref="B7:B8"/>
    <mergeCell ref="G7:G8"/>
    <mergeCell ref="D21:F21"/>
    <mergeCell ref="G21:G22"/>
    <mergeCell ref="H21:M21"/>
    <mergeCell ref="N21:Q21"/>
    <mergeCell ref="A17:B17"/>
    <mergeCell ref="A18:B18"/>
    <mergeCell ref="A19:B19"/>
    <mergeCell ref="A21:A22"/>
    <mergeCell ref="B21:B22"/>
    <mergeCell ref="C21:C22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M21"/>
  <sheetViews>
    <sheetView zoomScale="85" workbookViewId="0">
      <selection sqref="A1:M16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3" width="10.28515625" style="4" customWidth="1"/>
    <col min="14" max="16384" width="9.140625" style="4"/>
  </cols>
  <sheetData>
    <row r="1" spans="1:13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8.75">
      <c r="A2" s="103"/>
      <c r="B2" s="103"/>
      <c r="C2" s="103"/>
      <c r="D2" s="103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</row>
    <row r="4" spans="1:13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0.25">
      <c r="A6" s="280"/>
      <c r="B6" s="280"/>
      <c r="C6" s="107"/>
      <c r="D6" s="103"/>
      <c r="E6" s="104"/>
      <c r="F6" s="104"/>
      <c r="G6" s="104"/>
      <c r="H6" s="104"/>
      <c r="I6" s="104"/>
      <c r="J6" s="104"/>
      <c r="K6" s="104"/>
      <c r="L6" s="104"/>
      <c r="M6" s="104"/>
    </row>
    <row r="7" spans="1:13" ht="15.75">
      <c r="A7" s="119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3" ht="15.75">
      <c r="A8" s="119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13" s="3" customFormat="1" ht="33" customHeight="1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</row>
    <row r="10" spans="1:13" s="3" customFormat="1" ht="33" customHeight="1">
      <c r="A10" s="279"/>
      <c r="B10" s="279"/>
      <c r="C10" s="279"/>
      <c r="D10" s="270"/>
      <c r="E10" s="270"/>
      <c r="F10" s="270"/>
      <c r="G10" s="279"/>
      <c r="H10" s="270"/>
      <c r="I10" s="270"/>
      <c r="J10" s="270"/>
      <c r="K10" s="270"/>
      <c r="L10" s="270"/>
      <c r="M10" s="270"/>
    </row>
    <row r="11" spans="1:13" s="18" customFormat="1" ht="21" customHeigh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</row>
    <row r="12" spans="1:13" s="1" customFormat="1" ht="38.25" customHeight="1">
      <c r="A12" s="108"/>
      <c r="B12" s="106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</row>
    <row r="13" spans="1:13" s="1" customFormat="1" ht="38.25" customHeight="1">
      <c r="A13" s="108"/>
      <c r="B13" s="128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1:13" s="1" customFormat="1" ht="38.25" customHeight="1">
      <c r="A14" s="108"/>
      <c r="B14" s="128"/>
      <c r="C14" s="108"/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1:13" s="1" customFormat="1" ht="38.25" customHeight="1">
      <c r="A15" s="120"/>
      <c r="B15" s="106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s="1" customFormat="1" ht="38.25" customHeight="1">
      <c r="A16" s="121"/>
      <c r="B16" s="122"/>
      <c r="C16" s="108"/>
      <c r="D16" s="129"/>
      <c r="E16" s="129"/>
      <c r="F16" s="129"/>
      <c r="G16" s="129"/>
      <c r="H16" s="129"/>
      <c r="I16" s="129"/>
      <c r="J16" s="129"/>
      <c r="K16" s="129"/>
      <c r="L16" s="129"/>
      <c r="M16" s="129"/>
    </row>
    <row r="17" spans="1:1" s="1" customFormat="1" ht="38.25" customHeight="1"/>
    <row r="18" spans="1:1" s="1" customFormat="1" ht="13.5" customHeight="1">
      <c r="A18" s="3"/>
    </row>
    <row r="19" spans="1:1" s="1" customFormat="1" ht="18.75"/>
    <row r="20" spans="1:1" s="1" customFormat="1" ht="18.75"/>
    <row r="21" spans="1:1" s="1" customFormat="1" ht="18.75"/>
  </sheetData>
  <mergeCells count="11">
    <mergeCell ref="A5:B5"/>
    <mergeCell ref="A4:B4"/>
    <mergeCell ref="A3:B3"/>
    <mergeCell ref="K9:M9"/>
    <mergeCell ref="D9:F9"/>
    <mergeCell ref="H9:J9"/>
    <mergeCell ref="A6:B6"/>
    <mergeCell ref="C9:C10"/>
    <mergeCell ref="B9:B10"/>
    <mergeCell ref="A9:A10"/>
    <mergeCell ref="G9:G10"/>
  </mergeCells>
  <phoneticPr fontId="0" type="noConversion"/>
  <pageMargins left="0.39370078740157483" right="0.39370078740157483" top="0.78740157480314965" bottom="0.78740157480314965" header="0.39370078740157483" footer="0.39370078740157483"/>
  <pageSetup paperSize="9" scale="91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N34"/>
  <sheetViews>
    <sheetView zoomScale="85" workbookViewId="0">
      <selection activeCell="M30" sqref="M30"/>
    </sheetView>
  </sheetViews>
  <sheetFormatPr defaultRowHeight="12.75"/>
  <cols>
    <col min="1" max="1" width="24.7109375" style="4" customWidth="1"/>
    <col min="2" max="2" width="11.7109375" style="4" customWidth="1"/>
    <col min="3" max="3" width="48.28515625" style="4" customWidth="1"/>
    <col min="4" max="7" width="10.28515625" style="4" customWidth="1"/>
    <col min="8" max="8" width="13.7109375" style="4" customWidth="1"/>
    <col min="9" max="13" width="10.28515625" style="4" customWidth="1"/>
    <col min="14" max="16384" width="9.140625" style="4"/>
  </cols>
  <sheetData>
    <row r="1" spans="2:13" ht="18.75">
      <c r="B1" s="1" t="s">
        <v>102</v>
      </c>
      <c r="C1" s="1"/>
      <c r="D1" s="1"/>
      <c r="E1" s="1"/>
    </row>
    <row r="2" spans="2:13" ht="20.25">
      <c r="B2" s="278" t="s">
        <v>1</v>
      </c>
      <c r="C2" s="278"/>
      <c r="D2" s="6" t="s">
        <v>103</v>
      </c>
      <c r="E2" s="1"/>
    </row>
    <row r="3" spans="2:13" ht="20.25">
      <c r="B3" s="278" t="s">
        <v>3</v>
      </c>
      <c r="C3" s="278"/>
      <c r="D3" s="6" t="s">
        <v>79</v>
      </c>
      <c r="E3" s="1"/>
    </row>
    <row r="4" spans="2:13" ht="20.25">
      <c r="B4" s="278" t="s">
        <v>5</v>
      </c>
      <c r="C4" s="278"/>
      <c r="D4" s="6" t="s">
        <v>6</v>
      </c>
      <c r="E4" s="1"/>
    </row>
    <row r="5" spans="2:13" ht="20.25">
      <c r="B5" s="278" t="s">
        <v>7</v>
      </c>
      <c r="C5" s="278"/>
      <c r="D5" s="6" t="s">
        <v>63</v>
      </c>
      <c r="E5" s="1"/>
    </row>
    <row r="6" spans="2:13" ht="16.5" thickBot="1">
      <c r="B6" s="2"/>
    </row>
    <row r="7" spans="2:13" s="3" customFormat="1" ht="33" customHeight="1">
      <c r="B7" s="283" t="s">
        <v>9</v>
      </c>
      <c r="C7" s="281" t="s">
        <v>10</v>
      </c>
      <c r="D7" s="285" t="s">
        <v>11</v>
      </c>
      <c r="E7" s="276" t="s">
        <v>12</v>
      </c>
      <c r="F7" s="274"/>
      <c r="G7" s="277"/>
      <c r="H7" s="271" t="s">
        <v>13</v>
      </c>
      <c r="I7" s="276" t="s">
        <v>14</v>
      </c>
      <c r="J7" s="274"/>
      <c r="K7" s="274"/>
      <c r="L7" s="273" t="s">
        <v>15</v>
      </c>
      <c r="M7" s="277"/>
    </row>
    <row r="8" spans="2:13" s="3" customFormat="1" ht="24" customHeight="1">
      <c r="B8" s="284"/>
      <c r="C8" s="282"/>
      <c r="D8" s="286"/>
      <c r="E8" s="7" t="s">
        <v>16</v>
      </c>
      <c r="F8" s="8" t="s">
        <v>17</v>
      </c>
      <c r="G8" s="9" t="s">
        <v>18</v>
      </c>
      <c r="H8" s="272"/>
      <c r="I8" s="7" t="s">
        <v>19</v>
      </c>
      <c r="J8" s="8" t="s">
        <v>20</v>
      </c>
      <c r="K8" s="8" t="s">
        <v>21</v>
      </c>
      <c r="L8" s="10" t="s">
        <v>22</v>
      </c>
      <c r="M8" s="9" t="s">
        <v>23</v>
      </c>
    </row>
    <row r="9" spans="2:13" s="18" customFormat="1" ht="21" customHeight="1" thickBot="1">
      <c r="B9" s="13">
        <v>1</v>
      </c>
      <c r="C9" s="11">
        <v>2</v>
      </c>
      <c r="D9" s="48">
        <v>3</v>
      </c>
      <c r="E9" s="14">
        <v>4</v>
      </c>
      <c r="F9" s="15">
        <v>5</v>
      </c>
      <c r="G9" s="16">
        <v>6</v>
      </c>
      <c r="H9" s="12">
        <v>7</v>
      </c>
      <c r="I9" s="14">
        <v>8</v>
      </c>
      <c r="J9" s="15">
        <v>9</v>
      </c>
      <c r="K9" s="15">
        <v>10</v>
      </c>
      <c r="L9" s="17">
        <v>14</v>
      </c>
      <c r="M9" s="16">
        <v>17</v>
      </c>
    </row>
    <row r="10" spans="2:13" s="18" customFormat="1" ht="21" customHeight="1">
      <c r="B10" s="195"/>
      <c r="C10" s="108" t="s">
        <v>24</v>
      </c>
      <c r="D10" s="48"/>
      <c r="E10" s="196"/>
      <c r="F10" s="197"/>
      <c r="G10" s="194"/>
      <c r="H10" s="108"/>
      <c r="I10" s="198"/>
      <c r="J10" s="197"/>
      <c r="K10" s="197"/>
      <c r="L10" s="196"/>
      <c r="M10" s="194"/>
    </row>
    <row r="11" spans="2:13" s="18" customFormat="1" ht="37.5" customHeight="1" thickBot="1">
      <c r="B11" s="205" t="s">
        <v>52</v>
      </c>
      <c r="C11" s="143" t="s">
        <v>53</v>
      </c>
      <c r="D11" s="145">
        <v>50</v>
      </c>
      <c r="E11" s="242">
        <v>1.54</v>
      </c>
      <c r="F11" s="242">
        <v>1.87</v>
      </c>
      <c r="G11" s="242">
        <v>3.22</v>
      </c>
      <c r="H11" s="242">
        <v>36</v>
      </c>
      <c r="I11" s="90">
        <v>0.05</v>
      </c>
      <c r="J11" s="22">
        <v>0.03</v>
      </c>
      <c r="K11" s="22">
        <v>4.9000000000000004</v>
      </c>
      <c r="L11" s="90">
        <v>10.39</v>
      </c>
      <c r="M11" s="25">
        <v>0.35</v>
      </c>
    </row>
    <row r="12" spans="2:13" s="1" customFormat="1" ht="28.5" customHeight="1" thickBot="1">
      <c r="B12" s="26">
        <v>133</v>
      </c>
      <c r="C12" s="143" t="s">
        <v>54</v>
      </c>
      <c r="D12" s="145">
        <v>150</v>
      </c>
      <c r="E12" s="242">
        <v>3.07</v>
      </c>
      <c r="F12" s="242">
        <v>5.23</v>
      </c>
      <c r="G12" s="242">
        <v>19.420000000000002</v>
      </c>
      <c r="H12" s="242">
        <v>139.44</v>
      </c>
      <c r="I12" s="206">
        <v>0.11600000000000001</v>
      </c>
      <c r="J12" s="207">
        <v>0.1</v>
      </c>
      <c r="K12" s="207">
        <v>5.1630000000000003</v>
      </c>
      <c r="L12" s="206">
        <v>36.262999999999998</v>
      </c>
      <c r="M12" s="208">
        <v>1.0620000000000001</v>
      </c>
    </row>
    <row r="13" spans="2:13" s="1" customFormat="1" ht="22.5" customHeight="1" thickBot="1">
      <c r="B13" s="27">
        <v>126</v>
      </c>
      <c r="C13" s="173" t="s">
        <v>65</v>
      </c>
      <c r="D13" s="162" t="s">
        <v>66</v>
      </c>
      <c r="E13" s="174">
        <v>11.25</v>
      </c>
      <c r="F13" s="163">
        <v>15.93</v>
      </c>
      <c r="G13" s="175">
        <v>11.43</v>
      </c>
      <c r="H13" s="176">
        <v>235.8</v>
      </c>
      <c r="I13" s="177">
        <v>0.06</v>
      </c>
      <c r="J13" s="163">
        <v>7.0000000000000007E-2</v>
      </c>
      <c r="K13" s="163">
        <v>0.36</v>
      </c>
      <c r="L13" s="177">
        <v>16.41</v>
      </c>
      <c r="M13" s="175">
        <v>1.34</v>
      </c>
    </row>
    <row r="14" spans="2:13" s="1" customFormat="1" ht="22.5" customHeight="1">
      <c r="B14" s="110">
        <v>281</v>
      </c>
      <c r="C14" s="111" t="s">
        <v>104</v>
      </c>
      <c r="D14" s="140">
        <v>200</v>
      </c>
      <c r="E14" s="241">
        <v>1</v>
      </c>
      <c r="F14" s="242">
        <v>0.05</v>
      </c>
      <c r="G14" s="241">
        <v>27.5</v>
      </c>
      <c r="H14" s="241">
        <v>110</v>
      </c>
      <c r="I14" s="29">
        <v>0.01</v>
      </c>
      <c r="J14" s="29">
        <v>0.03</v>
      </c>
      <c r="K14" s="29">
        <v>0.32</v>
      </c>
      <c r="L14" s="29">
        <v>28.69</v>
      </c>
      <c r="M14" s="29">
        <v>0.61</v>
      </c>
    </row>
    <row r="15" spans="2:13" s="1" customFormat="1" ht="21.75" customHeight="1" thickBot="1">
      <c r="B15" s="80"/>
      <c r="C15" s="81" t="s">
        <v>31</v>
      </c>
      <c r="D15" s="82">
        <v>30</v>
      </c>
      <c r="E15" s="67">
        <v>1.68</v>
      </c>
      <c r="F15" s="68">
        <v>0.33</v>
      </c>
      <c r="G15" s="69">
        <v>12.99</v>
      </c>
      <c r="H15" s="36">
        <v>59.7</v>
      </c>
      <c r="I15" s="34">
        <v>0.05</v>
      </c>
      <c r="J15" s="35">
        <v>0.02</v>
      </c>
      <c r="K15" s="35" t="s">
        <v>32</v>
      </c>
      <c r="L15" s="34">
        <v>10.5</v>
      </c>
      <c r="M15" s="37">
        <v>1.17</v>
      </c>
    </row>
    <row r="16" spans="2:13" s="1" customFormat="1" ht="27" customHeight="1" thickBot="1">
      <c r="B16" s="70"/>
      <c r="C16" s="71" t="s">
        <v>33</v>
      </c>
      <c r="D16" s="89"/>
      <c r="E16" s="73">
        <f t="shared" ref="E16:M16" si="0">SUM(E11:E15)</f>
        <v>18.54</v>
      </c>
      <c r="F16" s="74">
        <f t="shared" si="0"/>
        <v>23.41</v>
      </c>
      <c r="G16" s="75">
        <f t="shared" si="0"/>
        <v>74.56</v>
      </c>
      <c r="H16" s="76">
        <f t="shared" si="0"/>
        <v>580.94000000000005</v>
      </c>
      <c r="I16" s="73">
        <f t="shared" si="0"/>
        <v>0.28600000000000003</v>
      </c>
      <c r="J16" s="74">
        <f t="shared" si="0"/>
        <v>0.25</v>
      </c>
      <c r="K16" s="74">
        <f t="shared" si="0"/>
        <v>10.743</v>
      </c>
      <c r="L16" s="77">
        <f t="shared" si="0"/>
        <v>102.253</v>
      </c>
      <c r="M16" s="75">
        <f t="shared" si="0"/>
        <v>4.532</v>
      </c>
    </row>
    <row r="17" spans="2:14" s="1" customFormat="1" ht="19.5" customHeight="1"/>
    <row r="18" spans="2:14" s="1" customFormat="1" ht="18.75">
      <c r="B18" s="1" t="s">
        <v>105</v>
      </c>
      <c r="F18" s="4"/>
      <c r="G18" s="4"/>
      <c r="H18" s="4"/>
      <c r="I18" s="4"/>
      <c r="J18" s="4"/>
      <c r="K18" s="4"/>
      <c r="L18" s="4"/>
      <c r="M18" s="4"/>
      <c r="N18" s="4"/>
    </row>
    <row r="19" spans="2:14" s="1" customFormat="1" ht="20.25">
      <c r="B19" s="278" t="s">
        <v>1</v>
      </c>
      <c r="C19" s="278"/>
      <c r="D19" s="6" t="s">
        <v>103</v>
      </c>
      <c r="F19" s="4"/>
      <c r="G19" s="4"/>
      <c r="H19" s="4"/>
      <c r="I19" s="4"/>
      <c r="J19" s="4"/>
      <c r="K19" s="4"/>
      <c r="L19" s="4"/>
      <c r="M19" s="4"/>
      <c r="N19" s="4"/>
    </row>
    <row r="20" spans="2:14" s="1" customFormat="1" ht="20.25">
      <c r="B20" s="278" t="s">
        <v>3</v>
      </c>
      <c r="C20" s="278"/>
      <c r="D20" s="6" t="s">
        <v>79</v>
      </c>
      <c r="F20" s="4"/>
      <c r="G20" s="4"/>
      <c r="H20" s="4"/>
      <c r="I20" s="4"/>
      <c r="J20" s="4"/>
      <c r="K20" s="4"/>
      <c r="L20" s="4"/>
      <c r="M20" s="4"/>
      <c r="N20" s="4"/>
    </row>
    <row r="21" spans="2:14" s="1" customFormat="1" ht="20.25">
      <c r="B21" s="278" t="s">
        <v>5</v>
      </c>
      <c r="C21" s="278"/>
      <c r="D21" s="6" t="s">
        <v>6</v>
      </c>
      <c r="F21" s="4"/>
      <c r="G21" s="4"/>
      <c r="H21" s="4"/>
      <c r="I21" s="4"/>
      <c r="J21" s="4"/>
      <c r="K21" s="4"/>
      <c r="L21" s="4"/>
      <c r="M21" s="4"/>
      <c r="N21" s="4"/>
    </row>
    <row r="22" spans="2:14" ht="20.25">
      <c r="B22" s="278" t="s">
        <v>7</v>
      </c>
      <c r="C22" s="278"/>
      <c r="D22" s="6" t="s">
        <v>69</v>
      </c>
      <c r="E22" s="1"/>
    </row>
    <row r="23" spans="2:14" ht="16.5" thickBot="1">
      <c r="B23" s="2"/>
    </row>
    <row r="24" spans="2:14" ht="18.75">
      <c r="B24" s="283" t="s">
        <v>9</v>
      </c>
      <c r="C24" s="281" t="s">
        <v>10</v>
      </c>
      <c r="D24" s="285" t="s">
        <v>11</v>
      </c>
      <c r="E24" s="276" t="s">
        <v>12</v>
      </c>
      <c r="F24" s="274"/>
      <c r="G24" s="277"/>
      <c r="H24" s="271" t="s">
        <v>13</v>
      </c>
      <c r="I24" s="276" t="s">
        <v>14</v>
      </c>
      <c r="J24" s="274"/>
      <c r="K24" s="274"/>
      <c r="L24" s="273" t="s">
        <v>15</v>
      </c>
      <c r="M24" s="277"/>
      <c r="N24" s="3"/>
    </row>
    <row r="25" spans="2:14" ht="18.75">
      <c r="B25" s="284"/>
      <c r="C25" s="282"/>
      <c r="D25" s="286"/>
      <c r="E25" s="7" t="s">
        <v>16</v>
      </c>
      <c r="F25" s="8" t="s">
        <v>17</v>
      </c>
      <c r="G25" s="9" t="s">
        <v>18</v>
      </c>
      <c r="H25" s="272"/>
      <c r="I25" s="7" t="s">
        <v>19</v>
      </c>
      <c r="J25" s="8" t="s">
        <v>20</v>
      </c>
      <c r="K25" s="8" t="s">
        <v>21</v>
      </c>
      <c r="L25" s="10" t="s">
        <v>22</v>
      </c>
      <c r="M25" s="9" t="s">
        <v>23</v>
      </c>
      <c r="N25" s="3"/>
    </row>
    <row r="26" spans="2:14" ht="19.5" thickBot="1">
      <c r="B26" s="13">
        <v>1</v>
      </c>
      <c r="C26" s="110">
        <v>2</v>
      </c>
      <c r="D26" s="110">
        <v>3</v>
      </c>
      <c r="E26" s="110">
        <v>4</v>
      </c>
      <c r="F26" s="110">
        <v>5</v>
      </c>
      <c r="G26" s="110">
        <v>6</v>
      </c>
      <c r="H26" s="110">
        <v>7</v>
      </c>
      <c r="I26" s="110">
        <v>8</v>
      </c>
      <c r="J26" s="110">
        <v>9</v>
      </c>
      <c r="K26" s="110">
        <v>10</v>
      </c>
      <c r="L26" s="110">
        <v>14</v>
      </c>
      <c r="M26" s="110">
        <v>17</v>
      </c>
      <c r="N26" s="18"/>
    </row>
    <row r="27" spans="2:14" ht="18.75">
      <c r="B27" s="195"/>
      <c r="C27" s="108" t="s">
        <v>24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8"/>
    </row>
    <row r="28" spans="2:14" ht="19.5" thickBot="1">
      <c r="B28" s="205" t="s">
        <v>52</v>
      </c>
      <c r="C28" s="143" t="s">
        <v>53</v>
      </c>
      <c r="D28" s="20">
        <v>60</v>
      </c>
      <c r="E28" s="21">
        <v>1.84</v>
      </c>
      <c r="F28" s="22">
        <v>2.2400000000000002</v>
      </c>
      <c r="G28" s="23">
        <v>3.86</v>
      </c>
      <c r="H28" s="24">
        <v>43.2</v>
      </c>
      <c r="I28" s="21">
        <v>0.06</v>
      </c>
      <c r="J28" s="22">
        <v>0.04</v>
      </c>
      <c r="K28" s="22">
        <v>5.88</v>
      </c>
      <c r="L28" s="21">
        <v>12.46</v>
      </c>
      <c r="M28" s="25">
        <v>0.42</v>
      </c>
      <c r="N28" s="18"/>
    </row>
    <row r="29" spans="2:14" ht="24.75" customHeight="1" thickBot="1">
      <c r="B29" s="26">
        <v>133</v>
      </c>
      <c r="C29" s="143" t="s">
        <v>54</v>
      </c>
      <c r="D29" s="27">
        <v>180</v>
      </c>
      <c r="E29" s="28">
        <v>3.68</v>
      </c>
      <c r="F29" s="29">
        <v>6.28</v>
      </c>
      <c r="G29" s="30">
        <v>23.3</v>
      </c>
      <c r="H29" s="31">
        <v>168</v>
      </c>
      <c r="I29" s="28">
        <v>0.14000000000000001</v>
      </c>
      <c r="J29" s="29">
        <v>0.12</v>
      </c>
      <c r="K29" s="29">
        <v>6.2</v>
      </c>
      <c r="L29" s="28">
        <v>43.69</v>
      </c>
      <c r="M29" s="32">
        <v>1.28</v>
      </c>
      <c r="N29" s="1"/>
    </row>
    <row r="30" spans="2:14" ht="19.5" thickBot="1">
      <c r="B30" s="27">
        <v>126</v>
      </c>
      <c r="C30" s="173" t="s">
        <v>65</v>
      </c>
      <c r="D30" s="178" t="s">
        <v>60</v>
      </c>
      <c r="E30" s="179">
        <v>12.5</v>
      </c>
      <c r="F30" s="180">
        <v>17.7</v>
      </c>
      <c r="G30" s="165">
        <v>12.7</v>
      </c>
      <c r="H30" s="181">
        <v>262</v>
      </c>
      <c r="I30" s="179">
        <v>7.0000000000000007E-2</v>
      </c>
      <c r="J30" s="180">
        <v>0.08</v>
      </c>
      <c r="K30" s="180">
        <v>0.4</v>
      </c>
      <c r="L30" s="179">
        <v>18.23</v>
      </c>
      <c r="M30" s="165">
        <v>1.49</v>
      </c>
      <c r="N30" s="1"/>
    </row>
    <row r="31" spans="2:14" ht="18.75">
      <c r="B31" s="110">
        <v>281</v>
      </c>
      <c r="C31" s="111" t="s">
        <v>104</v>
      </c>
      <c r="D31" s="140">
        <v>200</v>
      </c>
      <c r="E31" s="241">
        <v>1</v>
      </c>
      <c r="F31" s="242">
        <v>0.05</v>
      </c>
      <c r="G31" s="241">
        <v>27.5</v>
      </c>
      <c r="H31" s="241">
        <v>110</v>
      </c>
      <c r="I31" s="29">
        <v>0.01</v>
      </c>
      <c r="J31" s="29">
        <v>0.03</v>
      </c>
      <c r="K31" s="29">
        <v>0.32</v>
      </c>
      <c r="L31" s="29">
        <v>28.69</v>
      </c>
      <c r="M31" s="29">
        <v>0.61</v>
      </c>
      <c r="N31" s="1"/>
    </row>
    <row r="32" spans="2:14" ht="19.5" thickBot="1">
      <c r="B32" s="80"/>
      <c r="C32" s="149" t="s">
        <v>31</v>
      </c>
      <c r="D32" s="115">
        <v>30</v>
      </c>
      <c r="E32" s="92">
        <v>1.68</v>
      </c>
      <c r="F32" s="68">
        <v>0.33</v>
      </c>
      <c r="G32" s="69">
        <v>12.99</v>
      </c>
      <c r="H32" s="36">
        <v>59.7</v>
      </c>
      <c r="I32" s="34">
        <v>0.05</v>
      </c>
      <c r="J32" s="35">
        <v>0.02</v>
      </c>
      <c r="K32" s="35" t="s">
        <v>32</v>
      </c>
      <c r="L32" s="34">
        <v>10.5</v>
      </c>
      <c r="M32" s="37">
        <v>1.17</v>
      </c>
      <c r="N32" s="1"/>
    </row>
    <row r="33" spans="2:14" ht="19.5" thickBot="1">
      <c r="B33" s="70"/>
      <c r="C33" s="39" t="s">
        <v>33</v>
      </c>
      <c r="D33" s="110"/>
      <c r="E33" s="77">
        <f t="shared" ref="E33:M33" si="1">SUM(E28:E32)</f>
        <v>20.7</v>
      </c>
      <c r="F33" s="74">
        <f t="shared" si="1"/>
        <v>26.599999999999998</v>
      </c>
      <c r="G33" s="75">
        <f t="shared" si="1"/>
        <v>80.349999999999994</v>
      </c>
      <c r="H33" s="83">
        <f t="shared" si="1"/>
        <v>642.90000000000009</v>
      </c>
      <c r="I33" s="73">
        <f t="shared" si="1"/>
        <v>0.33</v>
      </c>
      <c r="J33" s="74">
        <f t="shared" si="1"/>
        <v>0.29000000000000004</v>
      </c>
      <c r="K33" s="74">
        <f t="shared" si="1"/>
        <v>12.8</v>
      </c>
      <c r="L33" s="63">
        <f t="shared" si="1"/>
        <v>113.57</v>
      </c>
      <c r="M33" s="60">
        <f t="shared" si="1"/>
        <v>4.97</v>
      </c>
      <c r="N33" s="1"/>
    </row>
    <row r="34" spans="2:14" ht="18.75">
      <c r="B34" s="1"/>
      <c r="C34" s="1"/>
      <c r="D34" s="1"/>
      <c r="E34" s="150"/>
      <c r="F34" s="1"/>
      <c r="G34" s="1"/>
      <c r="H34" s="1"/>
      <c r="I34" s="1"/>
      <c r="J34" s="1"/>
      <c r="K34" s="1"/>
      <c r="L34" s="1"/>
      <c r="M34" s="1"/>
      <c r="N34" s="1"/>
    </row>
  </sheetData>
  <mergeCells count="22">
    <mergeCell ref="B19:C19"/>
    <mergeCell ref="E24:G24"/>
    <mergeCell ref="H24:H25"/>
    <mergeCell ref="I24:K24"/>
    <mergeCell ref="L24:M24"/>
    <mergeCell ref="B20:C20"/>
    <mergeCell ref="B21:C21"/>
    <mergeCell ref="B22:C22"/>
    <mergeCell ref="B24:B25"/>
    <mergeCell ref="C24:C25"/>
    <mergeCell ref="D24:D25"/>
    <mergeCell ref="D7:D8"/>
    <mergeCell ref="E7:G7"/>
    <mergeCell ref="H7:H8"/>
    <mergeCell ref="I7:K7"/>
    <mergeCell ref="L7:M7"/>
    <mergeCell ref="B2:C2"/>
    <mergeCell ref="B3:C3"/>
    <mergeCell ref="B4:C4"/>
    <mergeCell ref="B5:C5"/>
    <mergeCell ref="B7:B8"/>
    <mergeCell ref="C7:C8"/>
  </mergeCells>
  <pageMargins left="0.39370078740157483" right="0.39370078740157483" top="0.78740157480314965" bottom="0.78740157480314965" header="0.51181102362204722" footer="0.51181102362204722"/>
  <pageSetup paperSize="9" scale="68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2">
    <tabColor indexed="35"/>
    <pageSetUpPr fitToPage="1"/>
  </sheetPr>
  <dimension ref="A1:S23"/>
  <sheetViews>
    <sheetView zoomScale="85" workbookViewId="0">
      <selection sqref="A1:S14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9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20.25">
      <c r="A2" s="280"/>
      <c r="B2" s="280"/>
      <c r="C2" s="107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19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1:19" ht="15.75">
      <c r="A6" s="119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19" s="3" customFormat="1" ht="33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124"/>
      <c r="S7" s="124"/>
    </row>
    <row r="8" spans="1:19" s="3" customFormat="1" ht="33" customHeight="1">
      <c r="A8" s="279"/>
      <c r="B8" s="279"/>
      <c r="C8" s="279"/>
      <c r="D8" s="270"/>
      <c r="E8" s="270"/>
      <c r="F8" s="270"/>
      <c r="G8" s="279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124"/>
      <c r="S8" s="124"/>
    </row>
    <row r="9" spans="1:19" s="18" customFormat="1" ht="2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25"/>
      <c r="S9" s="125"/>
    </row>
    <row r="10" spans="1:19" s="1" customFormat="1" ht="38.25" customHeight="1">
      <c r="A10" s="108"/>
      <c r="B10" s="106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3"/>
      <c r="S10" s="103"/>
    </row>
    <row r="11" spans="1:19" s="1" customFormat="1" ht="38.25" customHeight="1">
      <c r="A11" s="108"/>
      <c r="B11" s="106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3"/>
      <c r="S11" s="103"/>
    </row>
    <row r="12" spans="1:19" s="1" customFormat="1" ht="38.25" customHeight="1">
      <c r="A12" s="108"/>
      <c r="B12" s="106"/>
      <c r="C12" s="126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3"/>
      <c r="S12" s="103"/>
    </row>
    <row r="13" spans="1:19" s="1" customFormat="1" ht="38.25" customHeight="1">
      <c r="A13" s="120"/>
      <c r="B13" s="106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3"/>
      <c r="S13" s="103"/>
    </row>
    <row r="14" spans="1:19" s="1" customFormat="1" ht="38.25" customHeight="1">
      <c r="A14" s="121"/>
      <c r="B14" s="122"/>
      <c r="C14" s="123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3"/>
      <c r="S14" s="103"/>
    </row>
    <row r="15" spans="1:19" s="1" customFormat="1" ht="18.75"/>
    <row r="16" spans="1:19" s="1" customFormat="1" ht="18.75">
      <c r="A16" s="3"/>
    </row>
    <row r="17" spans="4:4" s="1" customFormat="1" ht="18.75"/>
    <row r="18" spans="4:4" s="1" customFormat="1" ht="18.75"/>
    <row r="23" spans="4:4">
      <c r="D23" s="5"/>
    </row>
  </sheetData>
  <mergeCells count="11">
    <mergeCell ref="A4:B4"/>
    <mergeCell ref="A3:B3"/>
    <mergeCell ref="A2:B2"/>
    <mergeCell ref="N7:Q7"/>
    <mergeCell ref="D7:F7"/>
    <mergeCell ref="H7:M7"/>
    <mergeCell ref="A5:B5"/>
    <mergeCell ref="A7:A8"/>
    <mergeCell ref="C7:C8"/>
    <mergeCell ref="B7:B8"/>
    <mergeCell ref="G7:G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4">
    <pageSetUpPr fitToPage="1"/>
  </sheetPr>
  <dimension ref="A1:Q22"/>
  <sheetViews>
    <sheetView zoomScale="85" workbookViewId="0">
      <selection activeCell="D16" sqref="D16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7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20.25">
      <c r="A2" s="280"/>
      <c r="B2" s="280"/>
      <c r="C2" s="107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ht="15.75">
      <c r="A6" s="119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s="3" customFormat="1" ht="33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</row>
    <row r="8" spans="1:17" s="3" customFormat="1" ht="33" customHeight="1">
      <c r="A8" s="279"/>
      <c r="B8" s="279"/>
      <c r="C8" s="279"/>
      <c r="D8" s="270"/>
      <c r="E8" s="270"/>
      <c r="F8" s="270"/>
      <c r="G8" s="279"/>
      <c r="H8" s="270"/>
      <c r="I8" s="270"/>
      <c r="J8" s="270"/>
      <c r="K8" s="270"/>
      <c r="L8" s="270"/>
      <c r="M8" s="270"/>
      <c r="N8" s="270"/>
      <c r="O8" s="270"/>
      <c r="P8" s="270"/>
      <c r="Q8" s="270"/>
    </row>
    <row r="9" spans="1:17" s="18" customFormat="1" ht="2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 s="1" customFormat="1" ht="38.25" customHeight="1">
      <c r="A10" s="108"/>
      <c r="B10" s="105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</row>
    <row r="11" spans="1:17" s="1" customFormat="1" ht="38.25" customHeight="1">
      <c r="A11" s="108"/>
      <c r="B11" s="105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</row>
    <row r="12" spans="1:17" s="1" customFormat="1" ht="38.25" customHeight="1">
      <c r="A12" s="120"/>
      <c r="B12" s="105"/>
      <c r="C12" s="108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</row>
    <row r="13" spans="1:17" s="1" customFormat="1" ht="38.25" customHeight="1">
      <c r="A13" s="121"/>
      <c r="B13" s="122"/>
      <c r="C13" s="123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1:17" s="1" customFormat="1" ht="18.75"/>
    <row r="15" spans="1:17" s="1" customFormat="1" ht="18.75">
      <c r="A15" s="3"/>
    </row>
    <row r="16" spans="1:17" s="1" customFormat="1" ht="18.75"/>
    <row r="17" spans="4:4" s="1" customFormat="1" ht="18.75"/>
    <row r="22" spans="4:4">
      <c r="D22" s="5"/>
    </row>
  </sheetData>
  <mergeCells count="11">
    <mergeCell ref="N7:Q7"/>
    <mergeCell ref="D7:F7"/>
    <mergeCell ref="H7:M7"/>
    <mergeCell ref="A5:B5"/>
    <mergeCell ref="A7:A8"/>
    <mergeCell ref="C7:C8"/>
    <mergeCell ref="B7:B8"/>
    <mergeCell ref="G7:G8"/>
    <mergeCell ref="A4:B4"/>
    <mergeCell ref="A3:B3"/>
    <mergeCell ref="A2:B2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indexed="35"/>
    <pageSetUpPr fitToPage="1"/>
  </sheetPr>
  <dimension ref="C1:AA34"/>
  <sheetViews>
    <sheetView topLeftCell="A13" zoomScale="85" workbookViewId="0">
      <selection activeCell="D28" sqref="D28"/>
    </sheetView>
  </sheetViews>
  <sheetFormatPr defaultRowHeight="12.75"/>
  <cols>
    <col min="1" max="1" width="16.85546875" style="4" customWidth="1"/>
    <col min="2" max="2" width="9.140625" style="4"/>
    <col min="3" max="3" width="11.7109375" style="4" customWidth="1"/>
    <col min="4" max="4" width="51.140625" style="4" customWidth="1"/>
    <col min="5" max="5" width="11.42578125" style="4" customWidth="1"/>
    <col min="6" max="8" width="10.28515625" style="4" customWidth="1"/>
    <col min="9" max="9" width="13.7109375" style="4" customWidth="1"/>
    <col min="10" max="14" width="10.28515625" style="4" customWidth="1"/>
    <col min="15" max="16384" width="9.140625" style="4"/>
  </cols>
  <sheetData>
    <row r="1" spans="3:27" ht="18.75">
      <c r="C1" s="1" t="s">
        <v>39</v>
      </c>
      <c r="D1" s="1"/>
      <c r="E1" s="1"/>
      <c r="F1" s="1"/>
    </row>
    <row r="2" spans="3:27" ht="20.25">
      <c r="C2" s="278" t="s">
        <v>1</v>
      </c>
      <c r="D2" s="278"/>
      <c r="E2" s="6" t="s">
        <v>40</v>
      </c>
      <c r="F2" s="1"/>
    </row>
    <row r="3" spans="3:27" ht="20.25">
      <c r="C3" s="278" t="s">
        <v>3</v>
      </c>
      <c r="D3" s="278"/>
      <c r="E3" s="6" t="s">
        <v>4</v>
      </c>
      <c r="F3" s="1"/>
    </row>
    <row r="4" spans="3:27" ht="20.25">
      <c r="C4" s="278" t="s">
        <v>5</v>
      </c>
      <c r="D4" s="278"/>
      <c r="E4" s="6" t="s">
        <v>6</v>
      </c>
      <c r="F4" s="1"/>
    </row>
    <row r="5" spans="3:27" ht="20.25">
      <c r="C5" s="278" t="s">
        <v>7</v>
      </c>
      <c r="D5" s="278"/>
      <c r="E5" s="6" t="s">
        <v>8</v>
      </c>
      <c r="F5" s="1"/>
    </row>
    <row r="6" spans="3:27" ht="16.5" thickBot="1">
      <c r="C6" s="2"/>
    </row>
    <row r="7" spans="3:27" s="3" customFormat="1" ht="33" customHeight="1">
      <c r="C7" s="271" t="s">
        <v>9</v>
      </c>
      <c r="D7" s="271" t="s">
        <v>10</v>
      </c>
      <c r="E7" s="271" t="s">
        <v>11</v>
      </c>
      <c r="F7" s="276" t="s">
        <v>12</v>
      </c>
      <c r="G7" s="274"/>
      <c r="H7" s="277"/>
      <c r="I7" s="271" t="s">
        <v>13</v>
      </c>
      <c r="J7" s="276" t="s">
        <v>14</v>
      </c>
      <c r="K7" s="274"/>
      <c r="L7" s="274"/>
      <c r="M7" s="273" t="s">
        <v>15</v>
      </c>
      <c r="N7" s="277"/>
    </row>
    <row r="8" spans="3:27" s="3" customFormat="1" ht="33" customHeight="1">
      <c r="C8" s="272"/>
      <c r="D8" s="272"/>
      <c r="E8" s="272"/>
      <c r="F8" s="7" t="s">
        <v>16</v>
      </c>
      <c r="G8" s="8" t="s">
        <v>17</v>
      </c>
      <c r="H8" s="9" t="s">
        <v>18</v>
      </c>
      <c r="I8" s="272"/>
      <c r="J8" s="7" t="s">
        <v>19</v>
      </c>
      <c r="K8" s="8" t="s">
        <v>20</v>
      </c>
      <c r="L8" s="8" t="s">
        <v>21</v>
      </c>
      <c r="M8" s="10" t="s">
        <v>22</v>
      </c>
      <c r="N8" s="9" t="s">
        <v>23</v>
      </c>
    </row>
    <row r="9" spans="3:27" s="18" customFormat="1" ht="21" customHeight="1" thickBot="1">
      <c r="C9" s="13">
        <v>1</v>
      </c>
      <c r="D9" s="11">
        <v>2</v>
      </c>
      <c r="E9" s="48">
        <v>3</v>
      </c>
      <c r="F9" s="14">
        <v>4</v>
      </c>
      <c r="G9" s="15">
        <v>5</v>
      </c>
      <c r="H9" s="16">
        <v>6</v>
      </c>
      <c r="I9" s="12">
        <v>7</v>
      </c>
      <c r="J9" s="14">
        <v>8</v>
      </c>
      <c r="K9" s="15">
        <v>9</v>
      </c>
      <c r="L9" s="15">
        <v>10</v>
      </c>
      <c r="M9" s="17">
        <v>14</v>
      </c>
      <c r="N9" s="16">
        <v>17</v>
      </c>
    </row>
    <row r="10" spans="3:27" s="18" customFormat="1" ht="21" customHeight="1">
      <c r="C10" s="195"/>
      <c r="D10" s="108" t="s">
        <v>24</v>
      </c>
      <c r="E10" s="48"/>
      <c r="F10" s="196"/>
      <c r="G10" s="197"/>
      <c r="H10" s="194"/>
      <c r="I10" s="108"/>
      <c r="J10" s="198"/>
      <c r="K10" s="197"/>
      <c r="L10" s="197"/>
      <c r="M10" s="196"/>
      <c r="N10" s="194"/>
    </row>
    <row r="11" spans="3:27" s="1" customFormat="1" ht="41.25" customHeight="1">
      <c r="C11" s="110">
        <v>39</v>
      </c>
      <c r="D11" s="112" t="s">
        <v>41</v>
      </c>
      <c r="E11" s="110">
        <v>50</v>
      </c>
      <c r="F11" s="110">
        <v>1.8</v>
      </c>
      <c r="G11" s="110">
        <v>5.3</v>
      </c>
      <c r="H11" s="110">
        <v>4.2</v>
      </c>
      <c r="I11" s="29">
        <v>71.5</v>
      </c>
      <c r="J11" s="29">
        <v>0.05</v>
      </c>
      <c r="K11" s="29">
        <v>0.06</v>
      </c>
      <c r="L11" s="29">
        <v>2.64</v>
      </c>
      <c r="M11" s="29">
        <v>9.8000000000000007</v>
      </c>
      <c r="N11" s="29">
        <v>0.43</v>
      </c>
    </row>
    <row r="12" spans="3:27" s="1" customFormat="1" ht="20.25" customHeight="1" thickBot="1">
      <c r="C12" s="20">
        <v>92</v>
      </c>
      <c r="D12" s="141" t="s">
        <v>42</v>
      </c>
      <c r="E12" s="142" t="s">
        <v>43</v>
      </c>
      <c r="F12" s="88">
        <v>20.5</v>
      </c>
      <c r="G12" s="86">
        <v>21.3</v>
      </c>
      <c r="H12" s="87">
        <v>3.8</v>
      </c>
      <c r="I12" s="84">
        <v>289</v>
      </c>
      <c r="J12" s="85">
        <v>0.06</v>
      </c>
      <c r="K12" s="86">
        <v>0.14000000000000001</v>
      </c>
      <c r="L12" s="86">
        <v>1.1100000000000001</v>
      </c>
      <c r="M12" s="88">
        <v>14.36</v>
      </c>
      <c r="N12" s="87">
        <v>3.07</v>
      </c>
    </row>
    <row r="13" spans="3:27" s="1" customFormat="1" ht="27" customHeight="1" thickBot="1">
      <c r="C13" s="27">
        <v>167</v>
      </c>
      <c r="D13" s="141" t="s">
        <v>44</v>
      </c>
      <c r="E13" s="110" t="s">
        <v>45</v>
      </c>
      <c r="F13" s="55">
        <v>8.3800000000000008</v>
      </c>
      <c r="G13" s="29">
        <v>5.23</v>
      </c>
      <c r="H13" s="32">
        <v>34.61</v>
      </c>
      <c r="I13" s="54">
        <v>222.44</v>
      </c>
      <c r="J13" s="28">
        <v>0.18</v>
      </c>
      <c r="K13" s="29">
        <v>0.11</v>
      </c>
      <c r="L13" s="29">
        <v>0</v>
      </c>
      <c r="M13" s="55">
        <v>12.89</v>
      </c>
      <c r="N13" s="32">
        <v>4.17</v>
      </c>
    </row>
    <row r="14" spans="3:27" s="1" customFormat="1" ht="18.75" customHeight="1" thickBot="1">
      <c r="C14" s="27">
        <v>282</v>
      </c>
      <c r="D14" s="141" t="s">
        <v>46</v>
      </c>
      <c r="E14" s="110">
        <v>200</v>
      </c>
      <c r="F14" s="55">
        <v>0.2</v>
      </c>
      <c r="G14" s="68">
        <v>0.1</v>
      </c>
      <c r="H14" s="69">
        <v>17.2</v>
      </c>
      <c r="I14" s="91">
        <v>68</v>
      </c>
      <c r="J14" s="67">
        <v>0.01</v>
      </c>
      <c r="K14" s="68">
        <v>0.01</v>
      </c>
      <c r="L14" s="68">
        <v>1.6</v>
      </c>
      <c r="M14" s="92">
        <v>6.03</v>
      </c>
      <c r="N14" s="69">
        <v>0.8</v>
      </c>
      <c r="AA14" s="147"/>
    </row>
    <row r="15" spans="3:27" s="1" customFormat="1" ht="24" customHeight="1" thickBot="1">
      <c r="C15" s="27"/>
      <c r="D15" s="112" t="s">
        <v>31</v>
      </c>
      <c r="E15" s="115">
        <v>30</v>
      </c>
      <c r="F15" s="29">
        <v>1.68</v>
      </c>
      <c r="G15" s="29">
        <v>0.33</v>
      </c>
      <c r="H15" s="29">
        <v>12.99</v>
      </c>
      <c r="I15" s="29">
        <v>59.7</v>
      </c>
      <c r="J15" s="56">
        <v>0.05</v>
      </c>
      <c r="K15" s="35">
        <v>0.02</v>
      </c>
      <c r="L15" s="35" t="s">
        <v>32</v>
      </c>
      <c r="M15" s="34">
        <v>10.5</v>
      </c>
      <c r="N15" s="37">
        <v>1.17</v>
      </c>
    </row>
    <row r="16" spans="3:27" s="1" customFormat="1" ht="38.25" customHeight="1" thickBot="1">
      <c r="C16" s="70"/>
      <c r="D16" s="71" t="s">
        <v>33</v>
      </c>
      <c r="E16" s="58"/>
      <c r="F16" s="73">
        <f t="shared" ref="F16:N16" si="0">SUM(F11:F15)</f>
        <v>32.56</v>
      </c>
      <c r="G16" s="73">
        <f t="shared" si="0"/>
        <v>32.260000000000005</v>
      </c>
      <c r="H16" s="73">
        <f t="shared" si="0"/>
        <v>72.8</v>
      </c>
      <c r="I16" s="73">
        <f t="shared" si="0"/>
        <v>710.6400000000001</v>
      </c>
      <c r="J16" s="73">
        <f t="shared" si="0"/>
        <v>0.35</v>
      </c>
      <c r="K16" s="73">
        <f t="shared" si="0"/>
        <v>0.34</v>
      </c>
      <c r="L16" s="73">
        <f t="shared" si="0"/>
        <v>5.35</v>
      </c>
      <c r="M16" s="73">
        <f t="shared" si="0"/>
        <v>53.58</v>
      </c>
      <c r="N16" s="73">
        <f t="shared" si="0"/>
        <v>9.64</v>
      </c>
    </row>
    <row r="17" spans="3:15" s="1" customFormat="1" ht="19.5" customHeight="1"/>
    <row r="18" spans="3:15" s="1" customFormat="1" ht="18.75">
      <c r="C18" s="1" t="s">
        <v>47</v>
      </c>
      <c r="G18" s="4"/>
      <c r="H18" s="4"/>
      <c r="I18" s="4"/>
      <c r="J18" s="4"/>
      <c r="K18" s="4"/>
      <c r="L18" s="4"/>
      <c r="M18" s="4"/>
      <c r="N18" s="4"/>
      <c r="O18" s="4"/>
    </row>
    <row r="19" spans="3:15" s="1" customFormat="1" ht="20.25">
      <c r="C19" s="278" t="s">
        <v>1</v>
      </c>
      <c r="D19" s="278"/>
      <c r="E19" s="6" t="s">
        <v>40</v>
      </c>
      <c r="G19" s="4"/>
      <c r="H19" s="4"/>
      <c r="I19" s="4"/>
      <c r="J19" s="4"/>
      <c r="K19" s="4"/>
      <c r="L19" s="4"/>
      <c r="M19" s="4"/>
      <c r="N19" s="4"/>
      <c r="O19" s="4"/>
    </row>
    <row r="20" spans="3:15" s="1" customFormat="1" ht="20.25">
      <c r="C20" s="278" t="s">
        <v>3</v>
      </c>
      <c r="D20" s="278"/>
      <c r="E20" s="6" t="s">
        <v>4</v>
      </c>
      <c r="G20" s="4"/>
      <c r="H20" s="4"/>
      <c r="I20" s="4"/>
      <c r="J20" s="4"/>
      <c r="K20" s="4"/>
      <c r="L20" s="4"/>
      <c r="M20" s="4"/>
      <c r="N20" s="4"/>
      <c r="O20" s="4"/>
    </row>
    <row r="21" spans="3:15" ht="20.25">
      <c r="C21" s="278" t="s">
        <v>5</v>
      </c>
      <c r="D21" s="278"/>
      <c r="E21" s="6" t="s">
        <v>6</v>
      </c>
      <c r="F21" s="1"/>
    </row>
    <row r="22" spans="3:15" ht="20.25">
      <c r="C22" s="278" t="s">
        <v>7</v>
      </c>
      <c r="D22" s="278"/>
      <c r="E22" s="6" t="s">
        <v>36</v>
      </c>
      <c r="F22" s="1"/>
    </row>
    <row r="23" spans="3:15" ht="16.5" thickBot="1">
      <c r="C23" s="2"/>
    </row>
    <row r="24" spans="3:15" ht="18.75">
      <c r="C24" s="271" t="s">
        <v>9</v>
      </c>
      <c r="D24" s="271" t="s">
        <v>10</v>
      </c>
      <c r="E24" s="271" t="s">
        <v>11</v>
      </c>
      <c r="F24" s="276" t="s">
        <v>12</v>
      </c>
      <c r="G24" s="274"/>
      <c r="H24" s="277"/>
      <c r="I24" s="271" t="s">
        <v>13</v>
      </c>
      <c r="J24" s="276" t="s">
        <v>14</v>
      </c>
      <c r="K24" s="274"/>
      <c r="L24" s="274"/>
      <c r="M24" s="273" t="s">
        <v>15</v>
      </c>
      <c r="N24" s="277"/>
      <c r="O24" s="3"/>
    </row>
    <row r="25" spans="3:15" ht="18.75">
      <c r="C25" s="272"/>
      <c r="D25" s="272"/>
      <c r="E25" s="272"/>
      <c r="F25" s="7" t="s">
        <v>16</v>
      </c>
      <c r="G25" s="8" t="s">
        <v>17</v>
      </c>
      <c r="H25" s="9" t="s">
        <v>18</v>
      </c>
      <c r="I25" s="272"/>
      <c r="J25" s="7" t="s">
        <v>19</v>
      </c>
      <c r="K25" s="8" t="s">
        <v>20</v>
      </c>
      <c r="L25" s="8" t="s">
        <v>21</v>
      </c>
      <c r="M25" s="10" t="s">
        <v>22</v>
      </c>
      <c r="N25" s="9" t="s">
        <v>23</v>
      </c>
      <c r="O25" s="3"/>
    </row>
    <row r="26" spans="3:15" ht="19.5" thickBot="1">
      <c r="C26" s="13">
        <v>1</v>
      </c>
      <c r="D26" s="11">
        <v>2</v>
      </c>
      <c r="E26" s="48">
        <v>3</v>
      </c>
      <c r="F26" s="14">
        <v>4</v>
      </c>
      <c r="G26" s="15">
        <v>5</v>
      </c>
      <c r="H26" s="16">
        <v>6</v>
      </c>
      <c r="I26" s="12">
        <v>7</v>
      </c>
      <c r="J26" s="14">
        <v>8</v>
      </c>
      <c r="K26" s="15">
        <v>9</v>
      </c>
      <c r="L26" s="15">
        <v>10</v>
      </c>
      <c r="M26" s="17">
        <v>14</v>
      </c>
      <c r="N26" s="16">
        <v>17</v>
      </c>
      <c r="O26" s="18"/>
    </row>
    <row r="27" spans="3:15" ht="18.75">
      <c r="C27" s="195"/>
      <c r="D27" s="108" t="s">
        <v>24</v>
      </c>
      <c r="E27" s="48"/>
      <c r="F27" s="196"/>
      <c r="G27" s="197"/>
      <c r="H27" s="194"/>
      <c r="I27" s="108"/>
      <c r="J27" s="198"/>
      <c r="K27" s="197"/>
      <c r="L27" s="197"/>
      <c r="M27" s="196"/>
      <c r="N27" s="194"/>
      <c r="O27" s="18"/>
    </row>
    <row r="28" spans="3:15" ht="40.5" customHeight="1">
      <c r="C28" s="110">
        <v>39</v>
      </c>
      <c r="D28" s="112" t="s">
        <v>41</v>
      </c>
      <c r="E28" s="110">
        <v>60</v>
      </c>
      <c r="F28" s="110">
        <v>2.2000000000000002</v>
      </c>
      <c r="G28" s="110">
        <v>6.3</v>
      </c>
      <c r="H28" s="110">
        <v>5</v>
      </c>
      <c r="I28" s="29">
        <v>85.8</v>
      </c>
      <c r="J28" s="29">
        <v>0.06</v>
      </c>
      <c r="K28" s="29">
        <v>7.0000000000000007E-2</v>
      </c>
      <c r="L28" s="29">
        <v>3.17</v>
      </c>
      <c r="M28" s="29">
        <v>11.7</v>
      </c>
      <c r="N28" s="29">
        <v>0.52</v>
      </c>
      <c r="O28" s="1"/>
    </row>
    <row r="29" spans="3:15" ht="19.5" thickBot="1">
      <c r="C29" s="20">
        <v>92</v>
      </c>
      <c r="D29" s="141" t="s">
        <v>42</v>
      </c>
      <c r="E29" s="110" t="s">
        <v>48</v>
      </c>
      <c r="F29" s="88">
        <v>29.2</v>
      </c>
      <c r="G29" s="86">
        <v>29.8</v>
      </c>
      <c r="H29" s="87">
        <v>4.7</v>
      </c>
      <c r="I29" s="84">
        <v>404</v>
      </c>
      <c r="J29" s="85">
        <v>0.08</v>
      </c>
      <c r="K29" s="86">
        <v>0.2</v>
      </c>
      <c r="L29" s="86">
        <v>1.37</v>
      </c>
      <c r="M29" s="88">
        <v>19.64</v>
      </c>
      <c r="N29" s="87">
        <v>4.37</v>
      </c>
      <c r="O29" s="1"/>
    </row>
    <row r="30" spans="3:15" ht="27" customHeight="1" thickBot="1">
      <c r="C30" s="27">
        <v>167</v>
      </c>
      <c r="D30" s="141" t="s">
        <v>44</v>
      </c>
      <c r="E30" s="110" t="s">
        <v>49</v>
      </c>
      <c r="F30" s="55">
        <v>10.1</v>
      </c>
      <c r="G30" s="29">
        <v>6.3</v>
      </c>
      <c r="H30" s="32">
        <v>41.7</v>
      </c>
      <c r="I30" s="54">
        <v>268</v>
      </c>
      <c r="J30" s="28">
        <v>0.22</v>
      </c>
      <c r="K30" s="29">
        <v>0.13</v>
      </c>
      <c r="L30" s="29">
        <v>0</v>
      </c>
      <c r="M30" s="55">
        <v>15.53</v>
      </c>
      <c r="N30" s="32">
        <v>5.03</v>
      </c>
      <c r="O30" s="1"/>
    </row>
    <row r="31" spans="3:15" ht="19.5" thickBot="1">
      <c r="C31" s="27">
        <v>282</v>
      </c>
      <c r="D31" s="141" t="s">
        <v>46</v>
      </c>
      <c r="E31" s="110">
        <v>200</v>
      </c>
      <c r="F31" s="55">
        <v>0.2</v>
      </c>
      <c r="G31" s="68">
        <v>0.1</v>
      </c>
      <c r="H31" s="69">
        <v>17.2</v>
      </c>
      <c r="I31" s="91">
        <v>68</v>
      </c>
      <c r="J31" s="67">
        <v>0.01</v>
      </c>
      <c r="K31" s="68">
        <v>0.01</v>
      </c>
      <c r="L31" s="68">
        <v>1.6</v>
      </c>
      <c r="M31" s="92">
        <v>6.03</v>
      </c>
      <c r="N31" s="69">
        <v>0.8</v>
      </c>
      <c r="O31" s="1"/>
    </row>
    <row r="32" spans="3:15" ht="19.5" thickBot="1">
      <c r="C32" s="27"/>
      <c r="D32" s="112" t="s">
        <v>31</v>
      </c>
      <c r="E32" s="115">
        <v>30</v>
      </c>
      <c r="F32" s="29">
        <v>1.68</v>
      </c>
      <c r="G32" s="29">
        <v>0.33</v>
      </c>
      <c r="H32" s="29">
        <v>12.99</v>
      </c>
      <c r="I32" s="29">
        <v>59.7</v>
      </c>
      <c r="J32" s="56">
        <v>0.05</v>
      </c>
      <c r="K32" s="35">
        <v>0.02</v>
      </c>
      <c r="L32" s="35" t="s">
        <v>32</v>
      </c>
      <c r="M32" s="34">
        <v>10.5</v>
      </c>
      <c r="N32" s="37">
        <v>1.17</v>
      </c>
      <c r="O32" s="1"/>
    </row>
    <row r="33" spans="3:15" ht="19.5" thickBot="1">
      <c r="C33" s="70"/>
      <c r="D33" s="71" t="s">
        <v>33</v>
      </c>
      <c r="E33" s="89"/>
      <c r="F33" s="73">
        <f t="shared" ref="F33:N33" si="1">SUM(F28:F32)</f>
        <v>43.38</v>
      </c>
      <c r="G33" s="73">
        <f t="shared" si="1"/>
        <v>42.83</v>
      </c>
      <c r="H33" s="73">
        <f t="shared" si="1"/>
        <v>81.59</v>
      </c>
      <c r="I33" s="73">
        <f t="shared" si="1"/>
        <v>885.5</v>
      </c>
      <c r="J33" s="73">
        <f t="shared" si="1"/>
        <v>0.42</v>
      </c>
      <c r="K33" s="73">
        <f t="shared" si="1"/>
        <v>0.43000000000000005</v>
      </c>
      <c r="L33" s="73">
        <f t="shared" si="1"/>
        <v>6.1400000000000006</v>
      </c>
      <c r="M33" s="73">
        <f t="shared" si="1"/>
        <v>63.4</v>
      </c>
      <c r="N33" s="73">
        <f t="shared" si="1"/>
        <v>11.890000000000002</v>
      </c>
      <c r="O33" s="1"/>
    </row>
    <row r="34" spans="3:15" ht="18.7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22">
    <mergeCell ref="C19:D19"/>
    <mergeCell ref="C4:D4"/>
    <mergeCell ref="C3:D3"/>
    <mergeCell ref="C2:D2"/>
    <mergeCell ref="D7:D8"/>
    <mergeCell ref="C7:C8"/>
    <mergeCell ref="M7:N7"/>
    <mergeCell ref="F7:H7"/>
    <mergeCell ref="J7:L7"/>
    <mergeCell ref="E7:E8"/>
    <mergeCell ref="C5:D5"/>
    <mergeCell ref="I7:I8"/>
    <mergeCell ref="F24:H24"/>
    <mergeCell ref="I24:I25"/>
    <mergeCell ref="J24:L24"/>
    <mergeCell ref="M24:N24"/>
    <mergeCell ref="C20:D20"/>
    <mergeCell ref="C21:D21"/>
    <mergeCell ref="C22:D22"/>
    <mergeCell ref="C24:C25"/>
    <mergeCell ref="D24:D25"/>
    <mergeCell ref="E24:E25"/>
  </mergeCells>
  <phoneticPr fontId="0" type="noConversion"/>
  <pageMargins left="0.39370078740157483" right="0.39370078740157483" top="0.78740157480314965" bottom="0.78740157480314965" header="0.39370078740157483" footer="0.39370078740157483"/>
  <pageSetup paperSize="9" scale="6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indexed="35"/>
    <pageSetUpPr fitToPage="1"/>
  </sheetPr>
  <dimension ref="A1:Q25"/>
  <sheetViews>
    <sheetView zoomScale="85" workbookViewId="0">
      <selection sqref="A1:Q15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7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18.75">
      <c r="A2" s="103"/>
      <c r="B2" s="103"/>
      <c r="C2" s="103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ht="20.25">
      <c r="A6" s="280"/>
      <c r="B6" s="280"/>
      <c r="C6" s="107"/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>
      <c r="A7" s="119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</row>
    <row r="8" spans="1:17" ht="15.75">
      <c r="A8" s="119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9" spans="1:17" s="3" customFormat="1" ht="33" customHeight="1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</row>
    <row r="10" spans="1:17" s="3" customFormat="1" ht="33" customHeight="1">
      <c r="A10" s="279"/>
      <c r="B10" s="279"/>
      <c r="C10" s="279"/>
      <c r="D10" s="270"/>
      <c r="E10" s="270"/>
      <c r="F10" s="270"/>
      <c r="G10" s="279"/>
      <c r="H10" s="270"/>
      <c r="I10" s="270"/>
      <c r="J10" s="270"/>
      <c r="K10" s="270"/>
      <c r="L10" s="270"/>
      <c r="M10" s="270"/>
      <c r="N10" s="270"/>
      <c r="O10" s="270"/>
      <c r="P10" s="270"/>
      <c r="Q10" s="270"/>
    </row>
    <row r="11" spans="1:17" s="18" customFormat="1" ht="21" customHeight="1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7" s="1" customFormat="1" ht="38.25" customHeight="1">
      <c r="A12" s="108"/>
      <c r="B12" s="106"/>
      <c r="C12" s="108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7" s="1" customFormat="1" ht="38.25" customHeight="1">
      <c r="A13" s="108"/>
      <c r="B13" s="105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spans="1:17" s="1" customFormat="1" ht="38.25" customHeight="1">
      <c r="A14" s="108"/>
      <c r="B14" s="106"/>
      <c r="C14" s="108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5" spans="1:17" s="1" customFormat="1" ht="38.25" customHeight="1">
      <c r="A15" s="121"/>
      <c r="B15" s="122"/>
      <c r="C15" s="10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7" s="1" customFormat="1" ht="38.25" customHeight="1"/>
    <row r="17" spans="1:7" s="1" customFormat="1" ht="18.75">
      <c r="A17" s="3"/>
    </row>
    <row r="18" spans="1:7" s="1" customFormat="1" ht="18.75"/>
    <row r="19" spans="1:7" s="1" customFormat="1" ht="18.75"/>
    <row r="20" spans="1:7" s="1" customFormat="1" ht="18.75"/>
    <row r="25" spans="1:7">
      <c r="G25" s="5"/>
    </row>
  </sheetData>
  <mergeCells count="11">
    <mergeCell ref="N9:Q9"/>
    <mergeCell ref="D9:F9"/>
    <mergeCell ref="H9:M9"/>
    <mergeCell ref="A6:B6"/>
    <mergeCell ref="G9:G10"/>
    <mergeCell ref="A4:B4"/>
    <mergeCell ref="A3:B3"/>
    <mergeCell ref="C9:C10"/>
    <mergeCell ref="B9:B10"/>
    <mergeCell ref="A9:A10"/>
    <mergeCell ref="A5:B5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C1:S36"/>
  <sheetViews>
    <sheetView topLeftCell="A7" zoomScale="85" workbookViewId="0">
      <selection activeCell="I11" sqref="I11"/>
    </sheetView>
  </sheetViews>
  <sheetFormatPr defaultRowHeight="12.75"/>
  <cols>
    <col min="1" max="1" width="18" style="4" customWidth="1"/>
    <col min="2" max="2" width="9.140625" style="4"/>
    <col min="3" max="3" width="11.7109375" style="4" customWidth="1"/>
    <col min="4" max="4" width="48.28515625" style="4" customWidth="1"/>
    <col min="5" max="8" width="10.28515625" style="4" customWidth="1"/>
    <col min="9" max="9" width="13.7109375" style="4" customWidth="1"/>
    <col min="10" max="14" width="10.28515625" style="4" customWidth="1"/>
    <col min="15" max="16384" width="9.140625" style="4"/>
  </cols>
  <sheetData>
    <row r="1" spans="3:19" ht="18.75">
      <c r="C1" s="1" t="s">
        <v>50</v>
      </c>
      <c r="D1" s="1"/>
      <c r="E1" s="1"/>
      <c r="F1" s="1"/>
    </row>
    <row r="2" spans="3:19" ht="20.25">
      <c r="C2" s="278" t="s">
        <v>1</v>
      </c>
      <c r="D2" s="278"/>
      <c r="E2" s="6" t="s">
        <v>51</v>
      </c>
      <c r="F2" s="1"/>
    </row>
    <row r="3" spans="3:19" ht="20.25">
      <c r="C3" s="278" t="s">
        <v>3</v>
      </c>
      <c r="D3" s="278"/>
      <c r="E3" s="6" t="s">
        <v>4</v>
      </c>
      <c r="F3" s="1"/>
    </row>
    <row r="4" spans="3:19" ht="20.25">
      <c r="C4" s="278" t="s">
        <v>5</v>
      </c>
      <c r="D4" s="278"/>
      <c r="E4" s="6" t="s">
        <v>35</v>
      </c>
      <c r="F4" s="1"/>
    </row>
    <row r="5" spans="3:19" ht="20.25">
      <c r="C5" s="278" t="s">
        <v>7</v>
      </c>
      <c r="D5" s="278"/>
      <c r="E5" s="6" t="s">
        <v>8</v>
      </c>
      <c r="F5" s="1"/>
    </row>
    <row r="6" spans="3:19" ht="16.5" thickBot="1">
      <c r="C6" s="2"/>
    </row>
    <row r="7" spans="3:19" s="3" customFormat="1" ht="33" customHeight="1">
      <c r="C7" s="271" t="s">
        <v>9</v>
      </c>
      <c r="D7" s="271" t="s">
        <v>10</v>
      </c>
      <c r="E7" s="271" t="s">
        <v>11</v>
      </c>
      <c r="F7" s="276" t="s">
        <v>12</v>
      </c>
      <c r="G7" s="274"/>
      <c r="H7" s="277"/>
      <c r="I7" s="271" t="s">
        <v>13</v>
      </c>
      <c r="J7" s="276" t="s">
        <v>14</v>
      </c>
      <c r="K7" s="274"/>
      <c r="L7" s="274"/>
      <c r="M7" s="273" t="s">
        <v>15</v>
      </c>
      <c r="N7" s="277"/>
    </row>
    <row r="8" spans="3:19" s="3" customFormat="1" ht="18.75" customHeight="1">
      <c r="C8" s="272"/>
      <c r="D8" s="272"/>
      <c r="E8" s="272"/>
      <c r="F8" s="7" t="s">
        <v>16</v>
      </c>
      <c r="G8" s="8" t="s">
        <v>17</v>
      </c>
      <c r="H8" s="9" t="s">
        <v>18</v>
      </c>
      <c r="I8" s="272"/>
      <c r="J8" s="7" t="s">
        <v>19</v>
      </c>
      <c r="K8" s="8" t="s">
        <v>20</v>
      </c>
      <c r="L8" s="8" t="s">
        <v>21</v>
      </c>
      <c r="M8" s="10" t="s">
        <v>22</v>
      </c>
      <c r="N8" s="9" t="s">
        <v>23</v>
      </c>
    </row>
    <row r="9" spans="3:19" s="18" customFormat="1" ht="21" customHeight="1" thickBot="1">
      <c r="C9" s="11">
        <v>1</v>
      </c>
      <c r="D9" s="12">
        <v>2</v>
      </c>
      <c r="E9" s="46">
        <v>3</v>
      </c>
      <c r="F9" s="49">
        <v>4</v>
      </c>
      <c r="G9" s="50">
        <v>5</v>
      </c>
      <c r="H9" s="51">
        <v>6</v>
      </c>
      <c r="I9" s="48">
        <v>7</v>
      </c>
      <c r="J9" s="14">
        <v>8</v>
      </c>
      <c r="K9" s="15">
        <v>9</v>
      </c>
      <c r="L9" s="15">
        <v>10</v>
      </c>
      <c r="M9" s="17">
        <v>14</v>
      </c>
      <c r="N9" s="16">
        <v>17</v>
      </c>
      <c r="P9" s="125"/>
      <c r="Q9" s="125"/>
      <c r="R9" s="125"/>
      <c r="S9" s="125"/>
    </row>
    <row r="10" spans="3:19" s="18" customFormat="1" ht="21" customHeight="1">
      <c r="C10" s="199"/>
      <c r="D10" s="108" t="s">
        <v>24</v>
      </c>
      <c r="E10" s="48"/>
      <c r="F10" s="52"/>
      <c r="G10" s="50"/>
      <c r="H10" s="132"/>
      <c r="I10" s="48"/>
      <c r="J10" s="196"/>
      <c r="K10" s="197"/>
      <c r="L10" s="197"/>
      <c r="M10" s="196"/>
      <c r="N10" s="194"/>
      <c r="P10" s="125"/>
      <c r="Q10" s="125"/>
      <c r="R10" s="125"/>
      <c r="S10" s="125"/>
    </row>
    <row r="11" spans="3:19" s="1" customFormat="1" ht="32.25" customHeight="1" thickBot="1">
      <c r="C11" s="205" t="s">
        <v>52</v>
      </c>
      <c r="D11" s="143" t="s">
        <v>53</v>
      </c>
      <c r="E11" s="145">
        <v>50</v>
      </c>
      <c r="F11" s="242">
        <v>1.54</v>
      </c>
      <c r="G11" s="242">
        <v>1.87</v>
      </c>
      <c r="H11" s="242">
        <v>3.22</v>
      </c>
      <c r="I11" s="241">
        <v>36</v>
      </c>
      <c r="J11" s="90">
        <v>0.05</v>
      </c>
      <c r="K11" s="22">
        <v>0.03</v>
      </c>
      <c r="L11" s="22">
        <v>4.9000000000000004</v>
      </c>
      <c r="M11" s="90">
        <v>10.39</v>
      </c>
      <c r="N11" s="25">
        <v>0.35</v>
      </c>
      <c r="P11" s="130"/>
      <c r="Q11" s="103"/>
      <c r="R11" s="103"/>
      <c r="S11" s="103"/>
    </row>
    <row r="12" spans="3:19" s="1" customFormat="1" ht="29.25" customHeight="1" thickBot="1">
      <c r="C12" s="26">
        <v>133</v>
      </c>
      <c r="D12" s="143" t="s">
        <v>54</v>
      </c>
      <c r="E12" s="145">
        <v>150</v>
      </c>
      <c r="F12" s="242">
        <v>3.07</v>
      </c>
      <c r="G12" s="242">
        <v>5.23</v>
      </c>
      <c r="H12" s="242">
        <v>19.420000000000002</v>
      </c>
      <c r="I12" s="242">
        <v>139.44</v>
      </c>
      <c r="J12" s="206">
        <v>0.11600000000000001</v>
      </c>
      <c r="K12" s="207">
        <v>0.1</v>
      </c>
      <c r="L12" s="207">
        <v>5.1630000000000003</v>
      </c>
      <c r="M12" s="206">
        <v>36.262999999999998</v>
      </c>
      <c r="N12" s="208">
        <v>1.0620000000000001</v>
      </c>
      <c r="P12" s="103"/>
      <c r="Q12" s="103"/>
      <c r="R12" s="103"/>
      <c r="S12" s="103"/>
    </row>
    <row r="13" spans="3:19" s="1" customFormat="1" ht="22.5" customHeight="1" thickBot="1">
      <c r="C13" s="27">
        <v>124</v>
      </c>
      <c r="D13" s="144" t="s">
        <v>55</v>
      </c>
      <c r="E13" s="193" t="s">
        <v>56</v>
      </c>
      <c r="F13" s="241">
        <v>11.6</v>
      </c>
      <c r="G13" s="241">
        <v>12.6</v>
      </c>
      <c r="H13" s="241">
        <v>8.9</v>
      </c>
      <c r="I13" s="241">
        <v>196</v>
      </c>
      <c r="J13" s="55">
        <v>0.04</v>
      </c>
      <c r="K13" s="29">
        <v>0.09</v>
      </c>
      <c r="L13" s="29">
        <v>0.45</v>
      </c>
      <c r="M13" s="28">
        <v>45.3</v>
      </c>
      <c r="N13" s="32">
        <v>1.03</v>
      </c>
      <c r="P13" s="103"/>
      <c r="Q13" s="103"/>
      <c r="R13" s="103"/>
      <c r="S13" s="103"/>
    </row>
    <row r="14" spans="3:19" s="1" customFormat="1" ht="24.75" customHeight="1" thickBot="1">
      <c r="C14" s="47">
        <v>273</v>
      </c>
      <c r="D14" s="143" t="s">
        <v>57</v>
      </c>
      <c r="E14" s="145">
        <v>200</v>
      </c>
      <c r="F14" s="241">
        <v>0.2</v>
      </c>
      <c r="G14" s="242">
        <v>0.04</v>
      </c>
      <c r="H14" s="241">
        <v>10.199999999999999</v>
      </c>
      <c r="I14" s="241">
        <v>41</v>
      </c>
      <c r="J14" s="92">
        <v>0</v>
      </c>
      <c r="K14" s="68">
        <v>0</v>
      </c>
      <c r="L14" s="68">
        <v>2.8</v>
      </c>
      <c r="M14" s="92">
        <v>3.1</v>
      </c>
      <c r="N14" s="69">
        <v>7.0000000000000007E-2</v>
      </c>
      <c r="P14" s="103"/>
      <c r="Q14" s="103"/>
      <c r="R14" s="148"/>
      <c r="S14" s="103"/>
    </row>
    <row r="15" spans="3:19" s="1" customFormat="1" ht="24" customHeight="1" thickBot="1">
      <c r="C15" s="33"/>
      <c r="D15" s="137" t="s">
        <v>58</v>
      </c>
      <c r="E15" s="138">
        <v>30</v>
      </c>
      <c r="F15" s="22">
        <v>1.68</v>
      </c>
      <c r="G15" s="22">
        <v>0.33</v>
      </c>
      <c r="H15" s="22">
        <v>12.99</v>
      </c>
      <c r="I15" s="22">
        <v>59.7</v>
      </c>
      <c r="J15" s="29">
        <v>0.05</v>
      </c>
      <c r="K15" s="29">
        <v>0.02</v>
      </c>
      <c r="L15" s="29" t="s">
        <v>32</v>
      </c>
      <c r="M15" s="29">
        <v>10.5</v>
      </c>
      <c r="N15" s="29">
        <v>1.17</v>
      </c>
      <c r="P15" s="103"/>
      <c r="Q15" s="103"/>
      <c r="R15" s="103"/>
      <c r="S15" s="103"/>
    </row>
    <row r="16" spans="3:19" s="1" customFormat="1" ht="27.75" customHeight="1" thickBot="1">
      <c r="C16" s="33"/>
      <c r="D16" s="137"/>
      <c r="E16" s="138"/>
      <c r="F16" s="22"/>
      <c r="G16" s="22"/>
      <c r="H16" s="22"/>
      <c r="I16" s="22"/>
      <c r="J16" s="29"/>
      <c r="K16" s="29"/>
      <c r="L16" s="29"/>
      <c r="M16" s="29"/>
      <c r="N16" s="29"/>
      <c r="P16" s="103"/>
      <c r="Q16" s="103"/>
      <c r="R16" s="103"/>
      <c r="S16" s="103"/>
    </row>
    <row r="17" spans="3:19" s="1" customFormat="1" ht="24" customHeight="1" thickBot="1">
      <c r="C17" s="38"/>
      <c r="D17" s="39" t="s">
        <v>33</v>
      </c>
      <c r="E17" s="244"/>
      <c r="F17" s="41">
        <f t="shared" ref="F17:N17" si="0">SUM(F11:F16)</f>
        <v>18.09</v>
      </c>
      <c r="G17" s="42">
        <f t="shared" si="0"/>
        <v>20.069999999999997</v>
      </c>
      <c r="H17" s="43">
        <f t="shared" si="0"/>
        <v>54.73</v>
      </c>
      <c r="I17" s="44">
        <f t="shared" si="0"/>
        <v>472.14</v>
      </c>
      <c r="J17" s="93">
        <f t="shared" si="0"/>
        <v>0.25600000000000001</v>
      </c>
      <c r="K17" s="94">
        <f t="shared" si="0"/>
        <v>0.24</v>
      </c>
      <c r="L17" s="94">
        <f t="shared" si="0"/>
        <v>13.312999999999999</v>
      </c>
      <c r="M17" s="96">
        <f t="shared" si="0"/>
        <v>105.553</v>
      </c>
      <c r="N17" s="95">
        <f t="shared" si="0"/>
        <v>3.6819999999999999</v>
      </c>
      <c r="P17" s="103"/>
      <c r="Q17" s="103"/>
      <c r="R17" s="103"/>
      <c r="S17" s="103"/>
    </row>
    <row r="18" spans="3:19" s="1" customFormat="1" ht="18.75">
      <c r="P18" s="103"/>
      <c r="Q18" s="103"/>
      <c r="R18" s="103"/>
      <c r="S18" s="103"/>
    </row>
    <row r="19" spans="3:19" s="1" customFormat="1" ht="18.75">
      <c r="C19" s="1" t="s">
        <v>59</v>
      </c>
      <c r="G19" s="4"/>
      <c r="H19" s="4"/>
      <c r="I19" s="4"/>
      <c r="J19" s="4"/>
      <c r="K19" s="4"/>
      <c r="L19" s="4"/>
      <c r="M19" s="4"/>
      <c r="N19" s="4"/>
      <c r="O19" s="4"/>
      <c r="P19" s="103"/>
      <c r="Q19" s="103"/>
      <c r="R19" s="103"/>
      <c r="S19" s="103"/>
    </row>
    <row r="20" spans="3:19" s="1" customFormat="1" ht="20.25">
      <c r="C20" s="278" t="s">
        <v>1</v>
      </c>
      <c r="D20" s="278"/>
      <c r="E20" s="6" t="s">
        <v>51</v>
      </c>
      <c r="G20" s="4"/>
      <c r="H20" s="4"/>
      <c r="I20" s="4"/>
      <c r="J20" s="4"/>
      <c r="K20" s="4"/>
      <c r="L20" s="4"/>
      <c r="M20" s="4"/>
      <c r="N20" s="4"/>
      <c r="O20" s="4"/>
      <c r="P20" s="103"/>
      <c r="Q20" s="103"/>
      <c r="R20" s="103"/>
      <c r="S20" s="103"/>
    </row>
    <row r="21" spans="3:19" s="1" customFormat="1" ht="20.25">
      <c r="C21" s="278" t="s">
        <v>3</v>
      </c>
      <c r="D21" s="278"/>
      <c r="E21" s="6" t="s">
        <v>4</v>
      </c>
      <c r="G21" s="4"/>
      <c r="H21" s="108"/>
      <c r="I21" s="106"/>
      <c r="J21" s="108"/>
      <c r="K21" s="109"/>
      <c r="L21" s="109"/>
      <c r="M21" s="109"/>
      <c r="N21" s="109"/>
      <c r="O21" s="109"/>
      <c r="P21" s="109"/>
      <c r="Q21" s="109"/>
      <c r="R21" s="109"/>
      <c r="S21" s="109"/>
    </row>
    <row r="22" spans="3:19" ht="20.25">
      <c r="C22" s="278" t="s">
        <v>5</v>
      </c>
      <c r="D22" s="278"/>
      <c r="E22" s="6" t="s">
        <v>35</v>
      </c>
      <c r="F22" s="1"/>
    </row>
    <row r="23" spans="3:19" ht="20.25">
      <c r="C23" s="278" t="s">
        <v>7</v>
      </c>
      <c r="D23" s="278"/>
      <c r="E23" s="6" t="s">
        <v>36</v>
      </c>
      <c r="F23" s="1"/>
    </row>
    <row r="24" spans="3:19" ht="16.5" thickBot="1">
      <c r="C24" s="2"/>
    </row>
    <row r="25" spans="3:19" ht="18.75">
      <c r="C25" s="271" t="s">
        <v>9</v>
      </c>
      <c r="D25" s="271" t="s">
        <v>10</v>
      </c>
      <c r="E25" s="271" t="s">
        <v>11</v>
      </c>
      <c r="F25" s="276" t="s">
        <v>12</v>
      </c>
      <c r="G25" s="274"/>
      <c r="H25" s="277"/>
      <c r="I25" s="271" t="s">
        <v>13</v>
      </c>
      <c r="J25" s="276" t="s">
        <v>14</v>
      </c>
      <c r="K25" s="274"/>
      <c r="L25" s="274"/>
      <c r="M25" s="273" t="s">
        <v>15</v>
      </c>
      <c r="N25" s="277"/>
      <c r="O25" s="3"/>
    </row>
    <row r="26" spans="3:19" ht="18.75">
      <c r="C26" s="272"/>
      <c r="D26" s="272"/>
      <c r="E26" s="272"/>
      <c r="F26" s="7" t="s">
        <v>16</v>
      </c>
      <c r="G26" s="8" t="s">
        <v>17</v>
      </c>
      <c r="H26" s="9" t="s">
        <v>18</v>
      </c>
      <c r="I26" s="272"/>
      <c r="J26" s="7" t="s">
        <v>19</v>
      </c>
      <c r="K26" s="8" t="s">
        <v>20</v>
      </c>
      <c r="L26" s="8" t="s">
        <v>21</v>
      </c>
      <c r="M26" s="10" t="s">
        <v>22</v>
      </c>
      <c r="N26" s="9" t="s">
        <v>23</v>
      </c>
      <c r="O26" s="3"/>
    </row>
    <row r="27" spans="3:19" ht="19.5" thickBot="1">
      <c r="C27" s="11">
        <v>1</v>
      </c>
      <c r="D27" s="12">
        <v>2</v>
      </c>
      <c r="E27" s="13">
        <v>3</v>
      </c>
      <c r="F27" s="14">
        <v>4</v>
      </c>
      <c r="G27" s="15">
        <v>5</v>
      </c>
      <c r="H27" s="16">
        <v>6</v>
      </c>
      <c r="I27" s="12">
        <v>7</v>
      </c>
      <c r="J27" s="14">
        <v>8</v>
      </c>
      <c r="K27" s="15">
        <v>9</v>
      </c>
      <c r="L27" s="15">
        <v>10</v>
      </c>
      <c r="M27" s="17">
        <v>14</v>
      </c>
      <c r="N27" s="16">
        <v>17</v>
      </c>
      <c r="O27" s="18"/>
    </row>
    <row r="28" spans="3:19" ht="18.75">
      <c r="C28" s="199"/>
      <c r="D28" s="108" t="s">
        <v>24</v>
      </c>
      <c r="E28" s="195"/>
      <c r="F28" s="198"/>
      <c r="G28" s="197"/>
      <c r="H28" s="200"/>
      <c r="I28" s="108"/>
      <c r="J28" s="198"/>
      <c r="K28" s="197"/>
      <c r="L28" s="197"/>
      <c r="M28" s="196"/>
      <c r="N28" s="194"/>
      <c r="O28" s="18"/>
    </row>
    <row r="29" spans="3:19" ht="28.5" customHeight="1" thickBot="1">
      <c r="C29" s="205" t="s">
        <v>52</v>
      </c>
      <c r="D29" s="143" t="s">
        <v>53</v>
      </c>
      <c r="E29" s="20">
        <v>60</v>
      </c>
      <c r="F29" s="21">
        <v>1.84</v>
      </c>
      <c r="G29" s="22">
        <v>2.2400000000000002</v>
      </c>
      <c r="H29" s="23">
        <v>3.86</v>
      </c>
      <c r="I29" s="24">
        <v>43.2</v>
      </c>
      <c r="J29" s="21">
        <v>0.06</v>
      </c>
      <c r="K29" s="22">
        <v>0.04</v>
      </c>
      <c r="L29" s="22">
        <v>5.88</v>
      </c>
      <c r="M29" s="21">
        <v>12.46</v>
      </c>
      <c r="N29" s="25">
        <v>0.42</v>
      </c>
      <c r="O29" s="1"/>
    </row>
    <row r="30" spans="3:19" ht="19.5" thickBot="1">
      <c r="C30" s="26">
        <v>133</v>
      </c>
      <c r="D30" s="143" t="s">
        <v>54</v>
      </c>
      <c r="E30" s="27">
        <v>180</v>
      </c>
      <c r="F30" s="28">
        <v>3.68</v>
      </c>
      <c r="G30" s="29">
        <v>6.28</v>
      </c>
      <c r="H30" s="30">
        <v>23.3</v>
      </c>
      <c r="I30" s="31">
        <v>168</v>
      </c>
      <c r="J30" s="28">
        <v>1.1399999999999999</v>
      </c>
      <c r="K30" s="29">
        <v>0.12</v>
      </c>
      <c r="L30" s="29">
        <v>6.2</v>
      </c>
      <c r="M30" s="28">
        <v>43.51</v>
      </c>
      <c r="N30" s="32">
        <v>1.27</v>
      </c>
      <c r="O30" s="1"/>
    </row>
    <row r="31" spans="3:19" ht="19.5" thickBot="1">
      <c r="C31" s="27">
        <v>124</v>
      </c>
      <c r="D31" s="144" t="s">
        <v>55</v>
      </c>
      <c r="E31" s="193" t="s">
        <v>60</v>
      </c>
      <c r="F31" s="241">
        <v>14.5</v>
      </c>
      <c r="G31" s="241">
        <v>15.7</v>
      </c>
      <c r="H31" s="241">
        <v>11.1</v>
      </c>
      <c r="I31" s="241">
        <v>245</v>
      </c>
      <c r="J31" s="55">
        <v>0.05</v>
      </c>
      <c r="K31" s="29">
        <v>0.12</v>
      </c>
      <c r="L31" s="29">
        <v>0.56999999999999995</v>
      </c>
      <c r="M31" s="28">
        <v>56.5</v>
      </c>
      <c r="N31" s="32">
        <v>1.28</v>
      </c>
      <c r="O31" s="1"/>
    </row>
    <row r="32" spans="3:19" ht="20.25" customHeight="1" thickBot="1">
      <c r="C32" s="47">
        <v>273</v>
      </c>
      <c r="D32" s="143" t="s">
        <v>57</v>
      </c>
      <c r="E32" s="145">
        <v>200</v>
      </c>
      <c r="F32" s="241">
        <v>0.2</v>
      </c>
      <c r="G32" s="242">
        <v>0.04</v>
      </c>
      <c r="H32" s="241">
        <v>10.199999999999999</v>
      </c>
      <c r="I32" s="241">
        <v>41</v>
      </c>
      <c r="J32" s="92">
        <v>0</v>
      </c>
      <c r="K32" s="68">
        <v>0</v>
      </c>
      <c r="L32" s="68">
        <v>2.8</v>
      </c>
      <c r="M32" s="92">
        <v>3.1</v>
      </c>
      <c r="N32" s="69">
        <v>7.0000000000000007E-2</v>
      </c>
      <c r="O32" s="1"/>
    </row>
    <row r="33" spans="3:15" ht="19.5" thickBot="1">
      <c r="C33" s="33"/>
      <c r="D33" s="137" t="s">
        <v>58</v>
      </c>
      <c r="E33" s="138">
        <v>30</v>
      </c>
      <c r="F33" s="22">
        <v>1.68</v>
      </c>
      <c r="G33" s="22">
        <v>0.33</v>
      </c>
      <c r="H33" s="22">
        <v>12.99</v>
      </c>
      <c r="I33" s="22">
        <v>59.7</v>
      </c>
      <c r="J33" s="29">
        <v>0.05</v>
      </c>
      <c r="K33" s="29">
        <v>0.02</v>
      </c>
      <c r="L33" s="29" t="s">
        <v>32</v>
      </c>
      <c r="M33" s="29">
        <v>10.5</v>
      </c>
      <c r="N33" s="29">
        <v>1.17</v>
      </c>
      <c r="O33" s="1"/>
    </row>
    <row r="34" spans="3:15" ht="19.5" thickBot="1">
      <c r="C34" s="33"/>
      <c r="D34" s="137"/>
      <c r="E34" s="138"/>
      <c r="F34" s="22"/>
      <c r="G34" s="22"/>
      <c r="H34" s="22"/>
      <c r="I34" s="22"/>
      <c r="J34" s="29"/>
      <c r="K34" s="29"/>
      <c r="L34" s="29"/>
      <c r="M34" s="29"/>
      <c r="N34" s="29"/>
      <c r="O34" s="1"/>
    </row>
    <row r="35" spans="3:15" ht="19.5" thickBot="1">
      <c r="C35" s="38"/>
      <c r="D35" s="39" t="s">
        <v>33</v>
      </c>
      <c r="E35" s="244"/>
      <c r="F35" s="41">
        <f t="shared" ref="F35:N35" si="1">SUM(F29:F34)</f>
        <v>21.9</v>
      </c>
      <c r="G35" s="42">
        <f t="shared" si="1"/>
        <v>24.589999999999996</v>
      </c>
      <c r="H35" s="43">
        <f t="shared" si="1"/>
        <v>61.449999999999996</v>
      </c>
      <c r="I35" s="44">
        <f t="shared" si="1"/>
        <v>556.9</v>
      </c>
      <c r="J35" s="41">
        <f t="shared" si="1"/>
        <v>1.3</v>
      </c>
      <c r="K35" s="42">
        <f t="shared" si="1"/>
        <v>0.30000000000000004</v>
      </c>
      <c r="L35" s="42">
        <f t="shared" si="1"/>
        <v>15.45</v>
      </c>
      <c r="M35" s="45">
        <f t="shared" si="1"/>
        <v>126.07</v>
      </c>
      <c r="N35" s="43">
        <f t="shared" si="1"/>
        <v>4.2099999999999991</v>
      </c>
      <c r="O35" s="1"/>
    </row>
    <row r="36" spans="3:15" ht="18.7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mergeCells count="22">
    <mergeCell ref="M25:N25"/>
    <mergeCell ref="C20:D20"/>
    <mergeCell ref="C21:D21"/>
    <mergeCell ref="C3:D3"/>
    <mergeCell ref="F25:H25"/>
    <mergeCell ref="I25:I26"/>
    <mergeCell ref="E25:E26"/>
    <mergeCell ref="D7:D8"/>
    <mergeCell ref="J25:L25"/>
    <mergeCell ref="C22:D22"/>
    <mergeCell ref="C23:D23"/>
    <mergeCell ref="C25:C26"/>
    <mergeCell ref="D25:D26"/>
    <mergeCell ref="C2:D2"/>
    <mergeCell ref="M7:N7"/>
    <mergeCell ref="F7:H7"/>
    <mergeCell ref="J7:L7"/>
    <mergeCell ref="C5:D5"/>
    <mergeCell ref="C7:C8"/>
    <mergeCell ref="E7:E8"/>
    <mergeCell ref="I7:I8"/>
    <mergeCell ref="C4:D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6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R23"/>
  <sheetViews>
    <sheetView zoomScale="85" workbookViewId="0">
      <selection activeCell="E23" sqref="E23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8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8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8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s="3" customFormat="1" ht="33" customHeigh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</row>
    <row r="8" spans="1:18" s="3" customFormat="1" ht="23.25" customHeight="1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</row>
    <row r="9" spans="1:18" s="18" customFormat="1" ht="21" customHeight="1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</row>
    <row r="10" spans="1:18" s="1" customFormat="1" ht="27.75" customHeight="1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18" s="1" customFormat="1" ht="27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18" s="1" customFormat="1" ht="27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spans="1:18" s="1" customFormat="1" ht="29.25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18" s="1" customFormat="1" ht="24.75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spans="1:18" s="1" customFormat="1" ht="18.7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spans="1:18" s="1" customFormat="1" ht="18.75">
      <c r="A16" s="3"/>
    </row>
    <row r="17" spans="4:4" s="1" customFormat="1" ht="18.75"/>
    <row r="18" spans="4:4" s="1" customFormat="1" ht="18.75"/>
    <row r="23" spans="4:4">
      <c r="D23" s="5"/>
    </row>
  </sheetData>
  <phoneticPr fontId="0" type="noConversion"/>
  <pageMargins left="0.39370078740157483" right="0.3937007874015748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>
    <tabColor indexed="35"/>
    <pageSetUpPr fitToPage="1"/>
  </sheetPr>
  <dimension ref="A1:R19"/>
  <sheetViews>
    <sheetView zoomScale="85" workbookViewId="0">
      <selection activeCell="D20" sqref="D20"/>
    </sheetView>
  </sheetViews>
  <sheetFormatPr defaultRowHeight="12.75"/>
  <cols>
    <col min="1" max="1" width="11.7109375" style="4" customWidth="1"/>
    <col min="2" max="2" width="27.42578125" style="4" customWidth="1"/>
    <col min="3" max="6" width="10.28515625" style="4" customWidth="1"/>
    <col min="7" max="7" width="13.7109375" style="4" customWidth="1"/>
    <col min="8" max="17" width="10.28515625" style="4" customWidth="1"/>
    <col min="18" max="16384" width="9.140625" style="4"/>
  </cols>
  <sheetData>
    <row r="1" spans="1:18" ht="18.75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20.25">
      <c r="A2" s="280"/>
      <c r="B2" s="280"/>
      <c r="C2" s="107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8" ht="20.25">
      <c r="A3" s="280"/>
      <c r="B3" s="280"/>
      <c r="C3" s="107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20.25">
      <c r="A4" s="280"/>
      <c r="B4" s="280"/>
      <c r="C4" s="107"/>
      <c r="D4" s="103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 ht="20.25">
      <c r="A5" s="280"/>
      <c r="B5" s="280"/>
      <c r="C5" s="107"/>
      <c r="D5" s="103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8" ht="15.75">
      <c r="A6" s="119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s="3" customFormat="1" ht="33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124"/>
    </row>
    <row r="8" spans="1:18" s="3" customFormat="1" ht="24" customHeight="1">
      <c r="A8" s="279"/>
      <c r="B8" s="279"/>
      <c r="C8" s="279"/>
      <c r="D8" s="270"/>
      <c r="E8" s="270"/>
      <c r="F8" s="270"/>
      <c r="G8" s="279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124"/>
    </row>
    <row r="9" spans="1:18" s="18" customFormat="1" ht="21" customHeight="1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25"/>
    </row>
    <row r="10" spans="1:18" s="1" customFormat="1" ht="27" customHeight="1">
      <c r="A10" s="108"/>
      <c r="B10" s="106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3"/>
    </row>
    <row r="11" spans="1:18" s="1" customFormat="1" ht="24.75" customHeight="1">
      <c r="A11" s="108"/>
      <c r="B11" s="10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3"/>
    </row>
    <row r="12" spans="1:18" s="1" customFormat="1" ht="24.75" customHeight="1">
      <c r="A12" s="120"/>
      <c r="B12" s="106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3"/>
    </row>
    <row r="13" spans="1:18" s="1" customFormat="1" ht="28.5" customHeight="1">
      <c r="A13" s="121"/>
      <c r="B13" s="122"/>
      <c r="C13" s="10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03"/>
    </row>
    <row r="14" spans="1:18" s="1" customFormat="1" ht="38.25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spans="1:18" s="1" customFormat="1" ht="18.75">
      <c r="A15" s="3"/>
      <c r="G15" s="103"/>
      <c r="H15" s="103"/>
      <c r="I15" s="103"/>
      <c r="J15" s="103"/>
      <c r="K15" s="103"/>
      <c r="L15" s="103"/>
    </row>
    <row r="16" spans="1:18" s="1" customFormat="1" ht="18.75">
      <c r="G16" s="103"/>
      <c r="H16" s="103"/>
      <c r="I16" s="103"/>
      <c r="J16" s="103"/>
      <c r="K16" s="103"/>
      <c r="L16" s="103"/>
    </row>
    <row r="17" spans="5:12" s="1" customFormat="1" ht="18.75">
      <c r="G17" s="103"/>
      <c r="H17" s="103"/>
      <c r="I17" s="103"/>
      <c r="J17" s="103"/>
      <c r="K17" s="103"/>
      <c r="L17" s="103"/>
    </row>
    <row r="18" spans="5:12" s="1" customFormat="1" ht="18.75">
      <c r="E18" s="78"/>
      <c r="G18" s="103"/>
      <c r="H18" s="103"/>
      <c r="I18" s="103"/>
      <c r="J18" s="103"/>
      <c r="K18" s="103"/>
      <c r="L18" s="103"/>
    </row>
    <row r="19" spans="5:12">
      <c r="G19" s="104"/>
      <c r="H19" s="104"/>
      <c r="I19" s="104"/>
      <c r="J19" s="104"/>
      <c r="K19" s="104"/>
      <c r="L19" s="104"/>
    </row>
  </sheetData>
  <mergeCells count="11">
    <mergeCell ref="A5:B5"/>
    <mergeCell ref="A4:B4"/>
    <mergeCell ref="A3:B3"/>
    <mergeCell ref="A2:B2"/>
    <mergeCell ref="B7:B8"/>
    <mergeCell ref="A7:A8"/>
    <mergeCell ref="N7:Q7"/>
    <mergeCell ref="D7:F7"/>
    <mergeCell ref="H7:M7"/>
    <mergeCell ref="C7:C8"/>
    <mergeCell ref="G7:G8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>
    <pageSetUpPr fitToPage="1"/>
  </sheetPr>
  <dimension ref="B1:N34"/>
  <sheetViews>
    <sheetView topLeftCell="A10" zoomScale="85" workbookViewId="0">
      <selection activeCell="E15" sqref="E15"/>
    </sheetView>
  </sheetViews>
  <sheetFormatPr defaultRowHeight="12.75"/>
  <cols>
    <col min="1" max="1" width="24.140625" style="4" customWidth="1"/>
    <col min="2" max="2" width="11.7109375" style="4" customWidth="1"/>
    <col min="3" max="3" width="48.28515625" style="4" customWidth="1"/>
    <col min="4" max="7" width="10.28515625" style="4" customWidth="1"/>
    <col min="8" max="8" width="13.7109375" style="4" customWidth="1"/>
    <col min="9" max="13" width="10.28515625" style="4" customWidth="1"/>
    <col min="14" max="16384" width="9.140625" style="4"/>
  </cols>
  <sheetData>
    <row r="1" spans="2:13" ht="18.75">
      <c r="B1" s="1" t="s">
        <v>61</v>
      </c>
      <c r="C1" s="1"/>
      <c r="D1" s="1"/>
      <c r="E1" s="1"/>
    </row>
    <row r="2" spans="2:13" ht="20.25">
      <c r="B2" s="278" t="s">
        <v>1</v>
      </c>
      <c r="C2" s="278"/>
      <c r="D2" s="6" t="s">
        <v>62</v>
      </c>
      <c r="E2" s="1"/>
    </row>
    <row r="3" spans="2:13" ht="20.25">
      <c r="B3" s="278" t="s">
        <v>3</v>
      </c>
      <c r="C3" s="278"/>
      <c r="D3" s="6" t="s">
        <v>4</v>
      </c>
      <c r="E3" s="1"/>
    </row>
    <row r="4" spans="2:13" ht="20.25">
      <c r="B4" s="278" t="s">
        <v>5</v>
      </c>
      <c r="C4" s="278"/>
      <c r="D4" s="6" t="s">
        <v>6</v>
      </c>
      <c r="E4" s="1"/>
    </row>
    <row r="5" spans="2:13" ht="20.25">
      <c r="B5" s="278" t="s">
        <v>7</v>
      </c>
      <c r="C5" s="278"/>
      <c r="D5" s="6" t="s">
        <v>63</v>
      </c>
      <c r="E5" s="1"/>
    </row>
    <row r="6" spans="2:13" ht="16.5" thickBot="1">
      <c r="B6" s="2"/>
    </row>
    <row r="7" spans="2:13" s="3" customFormat="1" ht="33" customHeight="1">
      <c r="B7" s="283" t="s">
        <v>9</v>
      </c>
      <c r="C7" s="281" t="s">
        <v>10</v>
      </c>
      <c r="D7" s="285" t="s">
        <v>11</v>
      </c>
      <c r="E7" s="276" t="s">
        <v>12</v>
      </c>
      <c r="F7" s="274"/>
      <c r="G7" s="277"/>
      <c r="H7" s="271" t="s">
        <v>13</v>
      </c>
      <c r="I7" s="276" t="s">
        <v>14</v>
      </c>
      <c r="J7" s="274"/>
      <c r="K7" s="274"/>
      <c r="L7" s="276" t="s">
        <v>15</v>
      </c>
      <c r="M7" s="277"/>
    </row>
    <row r="8" spans="2:13" s="3" customFormat="1" ht="33" customHeight="1">
      <c r="B8" s="284"/>
      <c r="C8" s="282"/>
      <c r="D8" s="286"/>
      <c r="E8" s="7" t="s">
        <v>16</v>
      </c>
      <c r="F8" s="8" t="s">
        <v>17</v>
      </c>
      <c r="G8" s="9" t="s">
        <v>18</v>
      </c>
      <c r="H8" s="272"/>
      <c r="I8" s="7" t="s">
        <v>19</v>
      </c>
      <c r="J8" s="8" t="s">
        <v>20</v>
      </c>
      <c r="K8" s="8" t="s">
        <v>21</v>
      </c>
      <c r="L8" s="7" t="s">
        <v>22</v>
      </c>
      <c r="M8" s="9" t="s">
        <v>23</v>
      </c>
    </row>
    <row r="9" spans="2:13" s="18" customFormat="1" ht="21" customHeight="1" thickBot="1">
      <c r="B9" s="13">
        <v>1</v>
      </c>
      <c r="C9" s="11">
        <v>2</v>
      </c>
      <c r="D9" s="48">
        <v>3</v>
      </c>
      <c r="E9" s="14">
        <v>4</v>
      </c>
      <c r="F9" s="15">
        <v>5</v>
      </c>
      <c r="G9" s="16">
        <v>6</v>
      </c>
      <c r="H9" s="11">
        <v>7</v>
      </c>
      <c r="I9" s="14">
        <v>8</v>
      </c>
      <c r="J9" s="15">
        <v>9</v>
      </c>
      <c r="K9" s="15">
        <v>10</v>
      </c>
      <c r="L9" s="14">
        <v>14</v>
      </c>
      <c r="M9" s="16">
        <v>17</v>
      </c>
    </row>
    <row r="10" spans="2:13" s="18" customFormat="1" ht="21" customHeight="1">
      <c r="B10" s="195"/>
      <c r="C10" s="48" t="s">
        <v>24</v>
      </c>
      <c r="D10" s="48"/>
      <c r="E10" s="196"/>
      <c r="F10" s="197"/>
      <c r="G10" s="194"/>
      <c r="H10" s="199"/>
      <c r="I10" s="198"/>
      <c r="J10" s="197"/>
      <c r="K10" s="197"/>
      <c r="L10" s="198"/>
      <c r="M10" s="194"/>
    </row>
    <row r="11" spans="2:13" s="1" customFormat="1" ht="29.25" customHeight="1">
      <c r="B11" s="20">
        <v>25</v>
      </c>
      <c r="C11" s="152" t="s">
        <v>64</v>
      </c>
      <c r="D11" s="110">
        <v>50</v>
      </c>
      <c r="E11" s="90">
        <v>0.65</v>
      </c>
      <c r="F11" s="22">
        <v>4</v>
      </c>
      <c r="G11" s="25">
        <v>3.3</v>
      </c>
      <c r="H11" s="24">
        <v>51.5</v>
      </c>
      <c r="I11" s="21">
        <v>5.0000000000000001E-3</v>
      </c>
      <c r="J11" s="22">
        <v>1.4999999999999999E-2</v>
      </c>
      <c r="K11" s="22">
        <v>0.94</v>
      </c>
      <c r="L11" s="21">
        <v>17.2</v>
      </c>
      <c r="M11" s="25">
        <v>0.6</v>
      </c>
    </row>
    <row r="12" spans="2:13" s="1" customFormat="1" ht="19.5" thickBot="1">
      <c r="B12" s="27">
        <v>126</v>
      </c>
      <c r="C12" s="173" t="s">
        <v>65</v>
      </c>
      <c r="D12" s="162" t="s">
        <v>66</v>
      </c>
      <c r="E12" s="174">
        <v>11.25</v>
      </c>
      <c r="F12" s="163">
        <v>15.93</v>
      </c>
      <c r="G12" s="175">
        <v>11.43</v>
      </c>
      <c r="H12" s="176">
        <v>235.8</v>
      </c>
      <c r="I12" s="177">
        <v>0.06</v>
      </c>
      <c r="J12" s="163">
        <v>7.0000000000000007E-2</v>
      </c>
      <c r="K12" s="163">
        <v>0.36</v>
      </c>
      <c r="L12" s="177">
        <v>16.41</v>
      </c>
      <c r="M12" s="175">
        <v>1.34</v>
      </c>
    </row>
    <row r="13" spans="2:13" s="1" customFormat="1" ht="31.5" customHeight="1" thickBot="1">
      <c r="B13" s="46">
        <v>204</v>
      </c>
      <c r="C13" s="182" t="s">
        <v>28</v>
      </c>
      <c r="D13" s="162" t="s">
        <v>29</v>
      </c>
      <c r="E13" s="183">
        <v>5.5</v>
      </c>
      <c r="F13" s="184">
        <v>4.16</v>
      </c>
      <c r="G13" s="185">
        <v>33.33</v>
      </c>
      <c r="H13" s="186">
        <v>195.8</v>
      </c>
      <c r="I13" s="187">
        <v>0.06</v>
      </c>
      <c r="J13" s="184">
        <v>1.7000000000000001E-2</v>
      </c>
      <c r="K13" s="184">
        <v>0</v>
      </c>
      <c r="L13" s="187">
        <v>9.31</v>
      </c>
      <c r="M13" s="185">
        <v>0.74199999999999999</v>
      </c>
    </row>
    <row r="14" spans="2:13" s="1" customFormat="1" ht="27.75" customHeight="1" thickBot="1">
      <c r="B14" s="110">
        <v>283</v>
      </c>
      <c r="C14" s="153" t="s">
        <v>67</v>
      </c>
      <c r="D14" s="145">
        <v>200</v>
      </c>
      <c r="E14" s="241">
        <v>0.1</v>
      </c>
      <c r="F14" s="242">
        <v>0.01</v>
      </c>
      <c r="G14" s="241">
        <v>18.899999999999999</v>
      </c>
      <c r="H14" s="241">
        <v>73</v>
      </c>
      <c r="I14" s="92">
        <v>0</v>
      </c>
      <c r="J14" s="68">
        <v>0</v>
      </c>
      <c r="K14" s="68">
        <v>2.33</v>
      </c>
      <c r="L14" s="92">
        <v>3.43</v>
      </c>
      <c r="M14" s="69">
        <v>0.08</v>
      </c>
    </row>
    <row r="15" spans="2:13" s="1" customFormat="1" ht="27.75" customHeight="1" thickBot="1">
      <c r="B15" s="110"/>
      <c r="C15" s="154" t="s">
        <v>31</v>
      </c>
      <c r="D15" s="82">
        <v>30</v>
      </c>
      <c r="E15" s="67">
        <v>1.68</v>
      </c>
      <c r="F15" s="68">
        <v>0.33</v>
      </c>
      <c r="G15" s="69">
        <v>12.99</v>
      </c>
      <c r="H15" s="36">
        <v>59.7</v>
      </c>
      <c r="I15" s="34">
        <v>0.05</v>
      </c>
      <c r="J15" s="35">
        <v>0.02</v>
      </c>
      <c r="K15" s="35" t="s">
        <v>32</v>
      </c>
      <c r="L15" s="34">
        <v>10.5</v>
      </c>
      <c r="M15" s="37">
        <v>1.17</v>
      </c>
    </row>
    <row r="16" spans="2:13" s="1" customFormat="1" ht="26.25" customHeight="1" thickBot="1">
      <c r="B16" s="38"/>
      <c r="C16" s="71" t="s">
        <v>33</v>
      </c>
      <c r="D16" s="72"/>
      <c r="E16" s="73">
        <f t="shared" ref="E16:M16" si="0">SUM(E11:E15)</f>
        <v>19.18</v>
      </c>
      <c r="F16" s="74">
        <f t="shared" si="0"/>
        <v>24.43</v>
      </c>
      <c r="G16" s="75">
        <f t="shared" si="0"/>
        <v>79.95</v>
      </c>
      <c r="H16" s="83">
        <f t="shared" si="0"/>
        <v>615.80000000000007</v>
      </c>
      <c r="I16" s="73">
        <f t="shared" si="0"/>
        <v>0.17499999999999999</v>
      </c>
      <c r="J16" s="74">
        <f t="shared" si="0"/>
        <v>0.12200000000000001</v>
      </c>
      <c r="K16" s="74">
        <f t="shared" si="0"/>
        <v>3.63</v>
      </c>
      <c r="L16" s="77">
        <f t="shared" si="0"/>
        <v>56.85</v>
      </c>
      <c r="M16" s="75">
        <f t="shared" si="0"/>
        <v>3.9319999999999999</v>
      </c>
    </row>
    <row r="17" spans="2:14" s="1" customFormat="1" ht="21.75" customHeight="1"/>
    <row r="18" spans="2:14" s="1" customFormat="1" ht="18.75">
      <c r="B18" s="1" t="s">
        <v>68</v>
      </c>
      <c r="F18" s="4"/>
      <c r="G18" s="4"/>
      <c r="H18" s="4"/>
      <c r="I18" s="4"/>
      <c r="J18" s="4"/>
      <c r="K18" s="4"/>
      <c r="L18" s="4"/>
      <c r="M18" s="4"/>
      <c r="N18" s="4"/>
    </row>
    <row r="19" spans="2:14" s="1" customFormat="1" ht="20.25">
      <c r="B19" s="278" t="s">
        <v>1</v>
      </c>
      <c r="C19" s="278"/>
      <c r="D19" s="6" t="s">
        <v>62</v>
      </c>
      <c r="F19" s="4"/>
      <c r="G19" s="4"/>
      <c r="H19" s="4"/>
      <c r="I19" s="4"/>
      <c r="J19" s="4"/>
      <c r="K19" s="4"/>
      <c r="L19" s="4"/>
      <c r="M19" s="4"/>
      <c r="N19" s="4"/>
    </row>
    <row r="20" spans="2:14" s="1" customFormat="1" ht="20.25">
      <c r="B20" s="278" t="s">
        <v>3</v>
      </c>
      <c r="C20" s="278"/>
      <c r="D20" s="6" t="s">
        <v>4</v>
      </c>
      <c r="F20" s="4"/>
      <c r="G20" s="4"/>
      <c r="H20" s="4"/>
      <c r="I20" s="151"/>
      <c r="J20" s="4"/>
      <c r="K20" s="4"/>
      <c r="L20" s="4"/>
      <c r="M20" s="4"/>
      <c r="N20" s="4"/>
    </row>
    <row r="21" spans="2:14" s="1" customFormat="1" ht="20.25">
      <c r="B21" s="278" t="s">
        <v>5</v>
      </c>
      <c r="C21" s="278"/>
      <c r="D21" s="6" t="s">
        <v>6</v>
      </c>
      <c r="F21" s="4"/>
      <c r="G21" s="4"/>
      <c r="H21" s="4"/>
      <c r="I21" s="4"/>
      <c r="J21" s="4"/>
      <c r="K21" s="4"/>
      <c r="L21" s="4"/>
      <c r="M21" s="4"/>
      <c r="N21" s="4"/>
    </row>
    <row r="22" spans="2:14" ht="20.25">
      <c r="B22" s="278" t="s">
        <v>7</v>
      </c>
      <c r="C22" s="278"/>
      <c r="D22" s="6" t="s">
        <v>69</v>
      </c>
      <c r="E22" s="1"/>
    </row>
    <row r="23" spans="2:14" ht="16.5" thickBot="1">
      <c r="B23" s="2"/>
    </row>
    <row r="24" spans="2:14" ht="18.75">
      <c r="B24" s="283" t="s">
        <v>9</v>
      </c>
      <c r="C24" s="281" t="s">
        <v>10</v>
      </c>
      <c r="D24" s="285" t="s">
        <v>11</v>
      </c>
      <c r="E24" s="276" t="s">
        <v>12</v>
      </c>
      <c r="F24" s="274"/>
      <c r="G24" s="277"/>
      <c r="H24" s="281" t="s">
        <v>13</v>
      </c>
      <c r="I24" s="276" t="s">
        <v>14</v>
      </c>
      <c r="J24" s="274"/>
      <c r="K24" s="274"/>
      <c r="L24" s="276" t="s">
        <v>15</v>
      </c>
      <c r="M24" s="277"/>
      <c r="N24" s="3"/>
    </row>
    <row r="25" spans="2:14" ht="18.75">
      <c r="B25" s="284"/>
      <c r="C25" s="282"/>
      <c r="D25" s="286"/>
      <c r="E25" s="7" t="s">
        <v>16</v>
      </c>
      <c r="F25" s="8" t="s">
        <v>17</v>
      </c>
      <c r="G25" s="9" t="s">
        <v>18</v>
      </c>
      <c r="H25" s="282"/>
      <c r="I25" s="7" t="s">
        <v>19</v>
      </c>
      <c r="J25" s="8" t="s">
        <v>20</v>
      </c>
      <c r="K25" s="8" t="s">
        <v>21</v>
      </c>
      <c r="L25" s="7" t="s">
        <v>22</v>
      </c>
      <c r="M25" s="9" t="s">
        <v>23</v>
      </c>
      <c r="N25" s="3"/>
    </row>
    <row r="26" spans="2:14" ht="18.75">
      <c r="B26" s="46">
        <v>1</v>
      </c>
      <c r="C26" s="47">
        <v>2</v>
      </c>
      <c r="D26" s="48">
        <v>3</v>
      </c>
      <c r="E26" s="49">
        <v>4</v>
      </c>
      <c r="F26" s="50">
        <v>5</v>
      </c>
      <c r="G26" s="51">
        <v>6</v>
      </c>
      <c r="H26" s="47">
        <v>7</v>
      </c>
      <c r="I26" s="49">
        <v>8</v>
      </c>
      <c r="J26" s="50">
        <v>9</v>
      </c>
      <c r="K26" s="50">
        <v>10</v>
      </c>
      <c r="L26" s="49">
        <v>14</v>
      </c>
      <c r="M26" s="51">
        <v>17</v>
      </c>
      <c r="N26" s="18"/>
    </row>
    <row r="27" spans="2:14" ht="18.75">
      <c r="B27" s="48"/>
      <c r="C27" s="48" t="s">
        <v>24</v>
      </c>
      <c r="D27" s="48"/>
      <c r="E27" s="52"/>
      <c r="F27" s="50"/>
      <c r="G27" s="132"/>
      <c r="H27" s="48"/>
      <c r="I27" s="52"/>
      <c r="J27" s="50"/>
      <c r="K27" s="50"/>
      <c r="L27" s="52"/>
      <c r="M27" s="132"/>
      <c r="N27" s="18"/>
    </row>
    <row r="28" spans="2:14" ht="23.25" customHeight="1">
      <c r="B28" s="110">
        <v>25</v>
      </c>
      <c r="C28" s="111" t="s">
        <v>64</v>
      </c>
      <c r="D28" s="110">
        <v>60</v>
      </c>
      <c r="E28" s="110">
        <v>0.78</v>
      </c>
      <c r="F28" s="110">
        <v>4.8</v>
      </c>
      <c r="G28" s="110">
        <v>3.96</v>
      </c>
      <c r="H28" s="110">
        <v>61.8</v>
      </c>
      <c r="I28" s="110">
        <v>6.0000000000000001E-3</v>
      </c>
      <c r="J28" s="110">
        <v>1.7999999999999999E-2</v>
      </c>
      <c r="K28" s="110">
        <v>1.1200000000000001</v>
      </c>
      <c r="L28" s="110">
        <v>20.63</v>
      </c>
      <c r="M28" s="110">
        <v>0.72</v>
      </c>
      <c r="N28" s="18"/>
    </row>
    <row r="29" spans="2:14" ht="19.5" thickBot="1">
      <c r="B29" s="27">
        <v>126</v>
      </c>
      <c r="C29" s="173" t="s">
        <v>65</v>
      </c>
      <c r="D29" s="178" t="s">
        <v>60</v>
      </c>
      <c r="E29" s="179">
        <v>12.5</v>
      </c>
      <c r="F29" s="180">
        <v>17.7</v>
      </c>
      <c r="G29" s="165">
        <v>12.7</v>
      </c>
      <c r="H29" s="181">
        <v>262</v>
      </c>
      <c r="I29" s="179">
        <v>7.0000000000000007E-2</v>
      </c>
      <c r="J29" s="180">
        <v>0.08</v>
      </c>
      <c r="K29" s="180">
        <v>0.4</v>
      </c>
      <c r="L29" s="179">
        <v>18.23</v>
      </c>
      <c r="M29" s="165">
        <v>1.49</v>
      </c>
      <c r="N29" s="1"/>
    </row>
    <row r="30" spans="2:14" ht="24" customHeight="1">
      <c r="B30" s="110">
        <v>204</v>
      </c>
      <c r="C30" s="112" t="s">
        <v>28</v>
      </c>
      <c r="D30" s="110" t="s">
        <v>38</v>
      </c>
      <c r="E30" s="29">
        <v>6.6</v>
      </c>
      <c r="F30" s="29">
        <v>5</v>
      </c>
      <c r="G30" s="29">
        <v>40</v>
      </c>
      <c r="H30" s="29">
        <v>235</v>
      </c>
      <c r="I30" s="29">
        <v>7.0000000000000007E-2</v>
      </c>
      <c r="J30" s="29">
        <v>0.02</v>
      </c>
      <c r="K30" s="29">
        <v>0</v>
      </c>
      <c r="L30" s="29">
        <v>11.17</v>
      </c>
      <c r="M30" s="69">
        <v>0.89</v>
      </c>
      <c r="N30" s="1"/>
    </row>
    <row r="31" spans="2:14" ht="25.5" customHeight="1" thickBot="1">
      <c r="B31" s="47">
        <v>283</v>
      </c>
      <c r="C31" s="143" t="s">
        <v>67</v>
      </c>
      <c r="D31" s="145">
        <v>200</v>
      </c>
      <c r="E31" s="241">
        <v>0.1</v>
      </c>
      <c r="F31" s="242">
        <v>0.01</v>
      </c>
      <c r="G31" s="241">
        <v>18.899999999999999</v>
      </c>
      <c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" s="69">
        <v>0.08</v>
      </c>
      <c r="N31" s="1"/>
    </row>
    <row r="32" spans="2:14" ht="19.5" thickBot="1">
      <c r="B32" s="80"/>
      <c r="C32" s="81" t="s">
        <v>31</v>
      </c>
      <c r="D32" s="82">
        <v>30</v>
      </c>
      <c r="E32" s="67">
        <v>1.68</v>
      </c>
      <c r="F32" s="68">
        <v>0.33</v>
      </c>
      <c r="G32" s="69">
        <v>12.99</v>
      </c>
      <c r="H32" s="36">
        <v>59.7</v>
      </c>
      <c r="I32" s="34">
        <v>0.05</v>
      </c>
      <c r="J32" s="35">
        <v>0.02</v>
      </c>
      <c r="K32" s="35" t="s">
        <v>32</v>
      </c>
      <c r="L32" s="34">
        <v>10.5</v>
      </c>
      <c r="M32" s="37">
        <v>1.17</v>
      </c>
      <c r="N32" s="1"/>
    </row>
    <row r="33" spans="2:14" ht="19.5" thickBot="1">
      <c r="B33" s="70"/>
      <c r="C33" s="71" t="s">
        <v>33</v>
      </c>
      <c r="D33" s="72"/>
      <c r="E33" s="73">
        <f t="shared" ref="E33:M33" si="1">SUM(E28:E32)</f>
        <v>21.66</v>
      </c>
      <c r="F33" s="74">
        <f t="shared" si="1"/>
        <v>27.84</v>
      </c>
      <c r="G33" s="75">
        <f t="shared" si="1"/>
        <v>88.55</v>
      </c>
      <c r="H33" s="76">
        <f t="shared" si="1"/>
        <v>691.5</v>
      </c>
      <c r="I33" s="73">
        <f t="shared" si="1"/>
        <v>0.19600000000000001</v>
      </c>
      <c r="J33" s="74">
        <f t="shared" si="1"/>
        <v>0.13800000000000001</v>
      </c>
      <c r="K33" s="74">
        <f t="shared" si="1"/>
        <v>3.85</v>
      </c>
      <c r="L33" s="77">
        <f t="shared" si="1"/>
        <v>63.96</v>
      </c>
      <c r="M33" s="75">
        <f t="shared" si="1"/>
        <v>4.3499999999999996</v>
      </c>
      <c r="N33" s="1"/>
    </row>
    <row r="34" spans="2:14" ht="18.7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22">
    <mergeCell ref="B3:C3"/>
    <mergeCell ref="B2:C2"/>
    <mergeCell ref="C7:C8"/>
    <mergeCell ref="B7:B8"/>
    <mergeCell ref="D24:D25"/>
    <mergeCell ref="D7:D8"/>
    <mergeCell ref="B4:C4"/>
    <mergeCell ref="I7:K7"/>
    <mergeCell ref="H7:H8"/>
    <mergeCell ref="B24:B25"/>
    <mergeCell ref="C24:C25"/>
    <mergeCell ref="L24:M24"/>
    <mergeCell ref="B5:C5"/>
    <mergeCell ref="B19:C19"/>
    <mergeCell ref="B20:C20"/>
    <mergeCell ref="B21:C21"/>
    <mergeCell ref="B22:C22"/>
    <mergeCell ref="L7:M7"/>
    <mergeCell ref="E7:G7"/>
    <mergeCell ref="E24:G24"/>
    <mergeCell ref="H24:H25"/>
    <mergeCell ref="I24:K2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6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5"/>
    <pageSetUpPr fitToPage="1"/>
  </sheetPr>
  <dimension ref="B1:M33"/>
  <sheetViews>
    <sheetView topLeftCell="A19" zoomScale="85" workbookViewId="0">
      <selection activeCell="G30" sqref="G30"/>
    </sheetView>
  </sheetViews>
  <sheetFormatPr defaultRowHeight="12.75"/>
  <cols>
    <col min="1" max="1" width="25.7109375" style="4" customWidth="1"/>
    <col min="2" max="2" width="11.7109375" style="4" customWidth="1"/>
    <col min="3" max="3" width="48.28515625" style="4" customWidth="1"/>
    <col min="4" max="7" width="10.28515625" style="4" customWidth="1"/>
    <col min="8" max="8" width="13.7109375" style="4" customWidth="1"/>
    <col min="9" max="13" width="10.28515625" style="4" customWidth="1"/>
    <col min="14" max="16384" width="9.140625" style="4"/>
  </cols>
  <sheetData>
    <row r="1" spans="2:13" ht="18.75">
      <c r="B1" s="1" t="s">
        <v>70</v>
      </c>
      <c r="C1" s="1"/>
      <c r="D1" s="1"/>
      <c r="E1" s="1"/>
    </row>
    <row r="2" spans="2:13" ht="20.25">
      <c r="B2" s="278" t="s">
        <v>1</v>
      </c>
      <c r="C2" s="278"/>
      <c r="D2" s="6" t="s">
        <v>71</v>
      </c>
      <c r="E2" s="1"/>
    </row>
    <row r="3" spans="2:13" ht="20.25">
      <c r="B3" s="278" t="s">
        <v>3</v>
      </c>
      <c r="C3" s="278"/>
      <c r="D3" s="6" t="s">
        <v>4</v>
      </c>
      <c r="E3" s="1"/>
    </row>
    <row r="4" spans="2:13" ht="20.25">
      <c r="B4" s="278" t="s">
        <v>5</v>
      </c>
      <c r="C4" s="278"/>
      <c r="D4" s="6" t="s">
        <v>6</v>
      </c>
      <c r="E4" s="1"/>
    </row>
    <row r="5" spans="2:13" ht="20.25">
      <c r="B5" s="278" t="s">
        <v>7</v>
      </c>
      <c r="C5" s="278"/>
      <c r="D5" s="6" t="s">
        <v>63</v>
      </c>
      <c r="E5" s="1"/>
    </row>
    <row r="6" spans="2:13" ht="16.5" thickBot="1">
      <c r="B6" s="2"/>
    </row>
    <row r="7" spans="2:13" s="3" customFormat="1" ht="33" customHeight="1">
      <c r="B7" s="271" t="s">
        <v>9</v>
      </c>
      <c r="C7" s="271" t="s">
        <v>10</v>
      </c>
      <c r="D7" s="271" t="s">
        <v>11</v>
      </c>
      <c r="E7" s="276" t="s">
        <v>12</v>
      </c>
      <c r="F7" s="274"/>
      <c r="G7" s="277"/>
      <c r="H7" s="271" t="s">
        <v>13</v>
      </c>
      <c r="I7" s="276" t="s">
        <v>14</v>
      </c>
      <c r="J7" s="274"/>
      <c r="K7" s="274"/>
      <c r="L7" s="273" t="s">
        <v>15</v>
      </c>
      <c r="M7" s="277"/>
    </row>
    <row r="8" spans="2:13" s="3" customFormat="1" ht="33" customHeight="1">
      <c r="B8" s="272"/>
      <c r="C8" s="272"/>
      <c r="D8" s="272"/>
      <c r="E8" s="7" t="s">
        <v>16</v>
      </c>
      <c r="F8" s="8" t="s">
        <v>17</v>
      </c>
      <c r="G8" s="9" t="s">
        <v>18</v>
      </c>
      <c r="H8" s="272"/>
      <c r="I8" s="7" t="s">
        <v>19</v>
      </c>
      <c r="J8" s="8" t="s">
        <v>20</v>
      </c>
      <c r="K8" s="8" t="s">
        <v>21</v>
      </c>
      <c r="L8" s="10" t="s">
        <v>22</v>
      </c>
      <c r="M8" s="9" t="s">
        <v>23</v>
      </c>
    </row>
    <row r="9" spans="2:13" s="18" customFormat="1" ht="21" customHeight="1">
      <c r="B9" s="47">
        <v>1</v>
      </c>
      <c r="C9" s="48">
        <v>2</v>
      </c>
      <c r="D9" s="46">
        <v>3</v>
      </c>
      <c r="E9" s="49">
        <v>4</v>
      </c>
      <c r="F9" s="50">
        <v>5</v>
      </c>
      <c r="G9" s="51">
        <v>6</v>
      </c>
      <c r="H9" s="48">
        <v>7</v>
      </c>
      <c r="I9" s="49">
        <v>8</v>
      </c>
      <c r="J9" s="50">
        <v>9</v>
      </c>
      <c r="K9" s="50">
        <v>10</v>
      </c>
      <c r="L9" s="52">
        <v>14</v>
      </c>
      <c r="M9" s="51">
        <v>17</v>
      </c>
    </row>
    <row r="10" spans="2:13" s="18" customFormat="1" ht="21" customHeight="1">
      <c r="B10" s="48"/>
      <c r="C10" s="48" t="s">
        <v>24</v>
      </c>
      <c r="D10" s="48"/>
      <c r="E10" s="52"/>
      <c r="F10" s="50"/>
      <c r="G10" s="132"/>
      <c r="H10" s="48"/>
      <c r="I10" s="52"/>
      <c r="J10" s="50"/>
      <c r="K10" s="50"/>
      <c r="L10" s="52"/>
      <c r="M10" s="132"/>
    </row>
    <row r="11" spans="2:13" s="18" customFormat="1" ht="36" customHeight="1">
      <c r="B11" s="209" t="s">
        <v>72</v>
      </c>
      <c r="C11" s="112" t="s">
        <v>73</v>
      </c>
      <c r="D11" s="145">
        <v>50</v>
      </c>
      <c r="E11" s="212">
        <v>0.49</v>
      </c>
      <c r="F11" s="212">
        <v>4.9800000000000004</v>
      </c>
      <c r="G11" s="212">
        <v>1.71</v>
      </c>
      <c r="H11" s="212">
        <v>54.2</v>
      </c>
      <c r="I11" s="212">
        <v>0.03</v>
      </c>
      <c r="J11" s="212">
        <v>0.02</v>
      </c>
      <c r="K11" s="212">
        <v>11.23</v>
      </c>
      <c r="L11" s="212">
        <v>7.19</v>
      </c>
      <c r="M11" s="212">
        <v>0.41</v>
      </c>
    </row>
    <row r="12" spans="2:13" s="1" customFormat="1" ht="24.75" customHeight="1" thickBot="1">
      <c r="B12" s="19">
        <v>83</v>
      </c>
      <c r="C12" s="143" t="s">
        <v>74</v>
      </c>
      <c r="D12" s="145" t="s">
        <v>66</v>
      </c>
      <c r="E12" s="213">
        <v>14.4</v>
      </c>
      <c r="F12" s="213">
        <v>15.9</v>
      </c>
      <c r="G12" s="213">
        <v>11.5</v>
      </c>
      <c r="H12" s="213">
        <v>148.6</v>
      </c>
      <c r="I12" s="214">
        <v>0.16</v>
      </c>
      <c r="J12" s="215">
        <v>0.13</v>
      </c>
      <c r="K12" s="215">
        <v>0.33</v>
      </c>
      <c r="L12" s="214">
        <v>44.54</v>
      </c>
      <c r="M12" s="216">
        <v>1.26</v>
      </c>
    </row>
    <row r="13" spans="2:13" s="1" customFormat="1" ht="24.75" customHeight="1" thickBot="1">
      <c r="B13" s="26">
        <v>133</v>
      </c>
      <c r="C13" s="143" t="s">
        <v>54</v>
      </c>
      <c r="D13" s="146">
        <v>150</v>
      </c>
      <c r="E13" s="217">
        <v>3.07</v>
      </c>
      <c r="F13" s="217">
        <v>5.23</v>
      </c>
      <c r="G13" s="217">
        <v>19.420000000000002</v>
      </c>
      <c r="H13" s="218">
        <v>139.44</v>
      </c>
      <c r="I13" s="219">
        <v>0.11600000000000001</v>
      </c>
      <c r="J13" s="220">
        <v>0.1</v>
      </c>
      <c r="K13" s="220">
        <v>5.1630000000000003</v>
      </c>
      <c r="L13" s="219">
        <v>36.262999999999998</v>
      </c>
      <c r="M13" s="221">
        <v>1.0620000000000001</v>
      </c>
    </row>
    <row r="14" spans="2:13" s="1" customFormat="1" ht="23.25" customHeight="1">
      <c r="B14" s="110">
        <v>275</v>
      </c>
      <c r="C14" s="112" t="s">
        <v>75</v>
      </c>
      <c r="D14" s="102">
        <v>200</v>
      </c>
      <c r="E14" s="222">
        <v>2.9</v>
      </c>
      <c r="F14" s="223">
        <v>2.8</v>
      </c>
      <c r="G14" s="224">
        <v>14.9</v>
      </c>
      <c r="H14" s="225">
        <v>94</v>
      </c>
      <c r="I14" s="226">
        <v>0.03</v>
      </c>
      <c r="J14" s="223">
        <v>0.12</v>
      </c>
      <c r="K14" s="223">
        <v>0.52</v>
      </c>
      <c r="L14" s="222">
        <v>105.86</v>
      </c>
      <c r="M14" s="227">
        <v>0.11</v>
      </c>
    </row>
    <row r="15" spans="2:13" s="1" customFormat="1" ht="21.75" customHeight="1">
      <c r="B15" s="114"/>
      <c r="C15" s="112" t="s">
        <v>31</v>
      </c>
      <c r="D15" s="115">
        <v>30</v>
      </c>
      <c r="E15" s="223">
        <v>1.68</v>
      </c>
      <c r="F15" s="223">
        <v>0.33</v>
      </c>
      <c r="G15" s="223">
        <v>12.99</v>
      </c>
      <c r="H15" s="223">
        <v>59.7</v>
      </c>
      <c r="I15" s="223">
        <v>0.05</v>
      </c>
      <c r="J15" s="223">
        <v>0.02</v>
      </c>
      <c r="K15" s="223" t="s">
        <v>32</v>
      </c>
      <c r="L15" s="223">
        <v>10.5</v>
      </c>
      <c r="M15" s="223">
        <v>1.17</v>
      </c>
    </row>
    <row r="16" spans="2:13" s="1" customFormat="1" ht="38.25" customHeight="1">
      <c r="B16" s="133"/>
      <c r="C16" s="116" t="s">
        <v>33</v>
      </c>
      <c r="D16" s="117"/>
      <c r="E16" s="223">
        <f t="shared" ref="E16:J16" si="0">SUM(E11:E15)</f>
        <v>22.54</v>
      </c>
      <c r="F16" s="223">
        <f t="shared" si="0"/>
        <v>29.240000000000002</v>
      </c>
      <c r="G16" s="223">
        <f t="shared" si="0"/>
        <v>60.52</v>
      </c>
      <c r="H16" s="223">
        <f t="shared" si="0"/>
        <v>495.94</v>
      </c>
      <c r="I16" s="223">
        <f t="shared" si="0"/>
        <v>0.38599999999999995</v>
      </c>
      <c r="J16" s="223">
        <f t="shared" si="0"/>
        <v>0.39</v>
      </c>
      <c r="K16" s="223">
        <f>SUM(K12:K15)</f>
        <v>6.0129999999999999</v>
      </c>
      <c r="L16" s="223">
        <f>SUM(L11:L15)</f>
        <v>204.35300000000001</v>
      </c>
      <c r="M16" s="223">
        <f>SUM(M11:M15)</f>
        <v>4.0120000000000005</v>
      </c>
    </row>
    <row r="17" spans="2:13" s="1" customFormat="1" ht="18.75"/>
    <row r="18" spans="2:13" s="1" customFormat="1" ht="18.75">
      <c r="B18" s="1" t="s">
        <v>76</v>
      </c>
      <c r="F18" s="4"/>
      <c r="G18" s="4"/>
      <c r="H18" s="4"/>
      <c r="I18" s="4"/>
      <c r="J18" s="4"/>
      <c r="K18" s="4"/>
      <c r="L18" s="4"/>
      <c r="M18" s="4"/>
    </row>
    <row r="19" spans="2:13" s="1" customFormat="1" ht="20.25">
      <c r="B19" s="278" t="s">
        <v>1</v>
      </c>
      <c r="C19" s="278"/>
      <c r="D19" s="6" t="s">
        <v>71</v>
      </c>
      <c r="F19" s="4"/>
      <c r="G19" s="4"/>
      <c r="H19" s="4"/>
      <c r="I19" s="4"/>
      <c r="J19" s="4"/>
      <c r="K19" s="4"/>
      <c r="L19" s="4"/>
      <c r="M19" s="4"/>
    </row>
    <row r="20" spans="2:13" s="1" customFormat="1" ht="20.25">
      <c r="B20" s="278" t="s">
        <v>3</v>
      </c>
      <c r="C20" s="278"/>
      <c r="D20" s="6" t="s">
        <v>4</v>
      </c>
      <c r="F20" s="4"/>
      <c r="G20" s="4"/>
      <c r="H20" s="4"/>
      <c r="I20" s="4"/>
      <c r="J20" s="4"/>
      <c r="K20" s="4"/>
      <c r="L20" s="4"/>
      <c r="M20" s="4"/>
    </row>
    <row r="21" spans="2:13" ht="20.25">
      <c r="B21" s="278" t="s">
        <v>5</v>
      </c>
      <c r="C21" s="278"/>
      <c r="D21" s="6" t="s">
        <v>6</v>
      </c>
      <c r="E21" s="1"/>
    </row>
    <row r="22" spans="2:13" ht="20.25">
      <c r="B22" s="278" t="s">
        <v>7</v>
      </c>
      <c r="C22" s="278"/>
      <c r="D22" s="6" t="s">
        <v>69</v>
      </c>
      <c r="E22" s="1"/>
    </row>
    <row r="23" spans="2:13" ht="16.5" thickBot="1">
      <c r="B23" s="2"/>
    </row>
    <row r="24" spans="2:13" ht="18.75">
      <c r="B24" s="271" t="s">
        <v>9</v>
      </c>
      <c r="C24" s="271" t="s">
        <v>10</v>
      </c>
      <c r="D24" s="271" t="s">
        <v>11</v>
      </c>
      <c r="E24" s="276" t="s">
        <v>12</v>
      </c>
      <c r="F24" s="274"/>
      <c r="G24" s="277"/>
      <c r="H24" s="271" t="s">
        <v>13</v>
      </c>
      <c r="I24" s="276" t="s">
        <v>14</v>
      </c>
      <c r="J24" s="274"/>
      <c r="K24" s="274"/>
      <c r="L24" s="273" t="s">
        <v>15</v>
      </c>
      <c r="M24" s="277"/>
    </row>
    <row r="25" spans="2:13" ht="18.75">
      <c r="B25" s="272"/>
      <c r="C25" s="272"/>
      <c r="D25" s="272"/>
      <c r="E25" s="7" t="s">
        <v>16</v>
      </c>
      <c r="F25" s="8" t="s">
        <v>17</v>
      </c>
      <c r="G25" s="9" t="s">
        <v>18</v>
      </c>
      <c r="H25" s="272"/>
      <c r="I25" s="7" t="s">
        <v>19</v>
      </c>
      <c r="J25" s="8" t="s">
        <v>20</v>
      </c>
      <c r="K25" s="8" t="s">
        <v>21</v>
      </c>
      <c r="L25" s="10" t="s">
        <v>22</v>
      </c>
      <c r="M25" s="9" t="s">
        <v>23</v>
      </c>
    </row>
    <row r="26" spans="2:13" ht="18.75">
      <c r="B26" s="47">
        <v>1</v>
      </c>
      <c r="C26" s="48">
        <v>2</v>
      </c>
      <c r="D26" s="46">
        <v>3</v>
      </c>
      <c r="E26" s="49">
        <v>4</v>
      </c>
      <c r="F26" s="50">
        <v>5</v>
      </c>
      <c r="G26" s="51">
        <v>6</v>
      </c>
      <c r="H26" s="48">
        <v>7</v>
      </c>
      <c r="I26" s="49">
        <v>8</v>
      </c>
      <c r="J26" s="50">
        <v>9</v>
      </c>
      <c r="K26" s="50">
        <v>10</v>
      </c>
      <c r="L26" s="52">
        <v>14</v>
      </c>
      <c r="M26" s="51">
        <v>17</v>
      </c>
    </row>
    <row r="27" spans="2:13" ht="18.75">
      <c r="B27" s="195"/>
      <c r="C27" s="108" t="s">
        <v>24</v>
      </c>
      <c r="D27" s="195"/>
      <c r="E27" s="198"/>
      <c r="F27" s="197"/>
      <c r="G27" s="200"/>
      <c r="H27" s="108"/>
      <c r="I27" s="196"/>
      <c r="J27" s="197"/>
      <c r="K27" s="197"/>
      <c r="L27" s="196"/>
      <c r="M27" s="194"/>
    </row>
    <row r="28" spans="2:13" ht="35.25" customHeight="1">
      <c r="B28" s="209" t="s">
        <v>72</v>
      </c>
      <c r="C28" s="112" t="s">
        <v>73</v>
      </c>
      <c r="D28" s="145">
        <v>60</v>
      </c>
      <c r="E28" s="110">
        <v>0.6</v>
      </c>
      <c r="F28" s="110">
        <v>6</v>
      </c>
      <c r="G28" s="110">
        <v>2.1</v>
      </c>
      <c r="H28" s="110">
        <v>65</v>
      </c>
      <c r="I28" s="110">
        <v>0.03</v>
      </c>
      <c r="J28" s="110">
        <v>0.02</v>
      </c>
      <c r="K28" s="110">
        <v>13.48</v>
      </c>
      <c r="L28" s="110">
        <v>8.6300000000000008</v>
      </c>
      <c r="M28" s="110">
        <v>0.49</v>
      </c>
    </row>
    <row r="29" spans="2:13" ht="19.5" thickBot="1">
      <c r="B29" s="19">
        <v>83</v>
      </c>
      <c r="C29" s="143" t="s">
        <v>74</v>
      </c>
      <c r="D29" s="20" t="s">
        <v>77</v>
      </c>
      <c r="E29" s="21">
        <v>21.23</v>
      </c>
      <c r="F29" s="22">
        <v>22.99</v>
      </c>
      <c r="G29" s="23">
        <v>17.05</v>
      </c>
      <c r="H29" s="24">
        <v>166</v>
      </c>
      <c r="I29" s="21">
        <v>0.24</v>
      </c>
      <c r="J29" s="22">
        <v>0.19</v>
      </c>
      <c r="K29" s="22">
        <v>0.49</v>
      </c>
      <c r="L29" s="21">
        <v>65.569999999999993</v>
      </c>
      <c r="M29" s="25">
        <v>1.9</v>
      </c>
    </row>
    <row r="30" spans="2:13" ht="19.5" thickBot="1">
      <c r="B30" s="26">
        <v>133</v>
      </c>
      <c r="C30" s="143" t="s">
        <v>54</v>
      </c>
      <c r="D30" s="27">
        <v>180</v>
      </c>
      <c r="E30" s="28">
        <v>3.68</v>
      </c>
      <c r="F30" s="29">
        <v>6.28</v>
      </c>
      <c r="G30" s="30">
        <v>23.3</v>
      </c>
      <c r="H30" s="31">
        <v>168</v>
      </c>
      <c r="I30" s="28">
        <v>0.14000000000000001</v>
      </c>
      <c r="J30" s="29">
        <v>0.12</v>
      </c>
      <c r="K30" s="29">
        <v>6.2</v>
      </c>
      <c r="L30" s="28">
        <v>43.69</v>
      </c>
      <c r="M30" s="32">
        <v>1.28</v>
      </c>
    </row>
    <row r="31" spans="2:13" ht="18.75">
      <c r="B31" s="110">
        <v>275</v>
      </c>
      <c r="C31" s="112" t="s">
        <v>75</v>
      </c>
      <c r="D31" s="102">
        <v>200</v>
      </c>
      <c r="E31" s="28">
        <v>2.9</v>
      </c>
      <c r="F31" s="29">
        <v>2.8</v>
      </c>
      <c r="G31" s="30">
        <v>14.9</v>
      </c>
      <c r="H31" s="31">
        <v>94</v>
      </c>
      <c r="I31" s="55">
        <v>0.03</v>
      </c>
      <c r="J31" s="29">
        <v>0.12</v>
      </c>
      <c r="K31" s="29">
        <v>0.52</v>
      </c>
      <c r="L31" s="28">
        <v>105.86</v>
      </c>
      <c r="M31" s="32">
        <v>0.11</v>
      </c>
    </row>
    <row r="32" spans="2:13" ht="19.5" thickBot="1">
      <c r="B32" s="100"/>
      <c r="C32" s="112" t="s">
        <v>31</v>
      </c>
      <c r="D32" s="115">
        <v>30</v>
      </c>
      <c r="E32" s="29">
        <v>1.68</v>
      </c>
      <c r="F32" s="29">
        <v>0.33</v>
      </c>
      <c r="G32" s="29">
        <v>12.99</v>
      </c>
      <c r="H32" s="118">
        <v>59.7</v>
      </c>
      <c r="I32" s="34">
        <v>0.05</v>
      </c>
      <c r="J32" s="35">
        <v>0.02</v>
      </c>
      <c r="K32" s="35" t="s">
        <v>32</v>
      </c>
      <c r="L32" s="34">
        <v>10.5</v>
      </c>
      <c r="M32" s="37">
        <v>1.17</v>
      </c>
    </row>
    <row r="33" spans="2:13" ht="19.5" thickBot="1">
      <c r="B33" s="38"/>
      <c r="C33" s="98" t="s">
        <v>33</v>
      </c>
      <c r="D33" s="40"/>
      <c r="E33" s="41">
        <f t="shared" ref="E33:M33" si="1">SUM(E28:E32)</f>
        <v>30.09</v>
      </c>
      <c r="F33" s="42">
        <f t="shared" si="1"/>
        <v>38.399999999999991</v>
      </c>
      <c r="G33" s="43">
        <f t="shared" si="1"/>
        <v>70.34</v>
      </c>
      <c r="H33" s="44">
        <f t="shared" si="1"/>
        <v>552.70000000000005</v>
      </c>
      <c r="I33" s="41">
        <f t="shared" si="1"/>
        <v>0.49000000000000005</v>
      </c>
      <c r="J33" s="42">
        <f t="shared" si="1"/>
        <v>0.47</v>
      </c>
      <c r="K33" s="42">
        <f t="shared" si="1"/>
        <v>20.69</v>
      </c>
      <c r="L33" s="45">
        <f t="shared" si="1"/>
        <v>234.25</v>
      </c>
      <c r="M33" s="43">
        <f t="shared" si="1"/>
        <v>4.9499999999999993</v>
      </c>
    </row>
  </sheetData>
  <mergeCells count="22">
    <mergeCell ref="B19:C19"/>
    <mergeCell ref="E24:G24"/>
    <mergeCell ref="H24:H25"/>
    <mergeCell ref="I24:K24"/>
    <mergeCell ref="L24:M24"/>
    <mergeCell ref="B20:C20"/>
    <mergeCell ref="B21:C21"/>
    <mergeCell ref="B22:C22"/>
    <mergeCell ref="B24:B25"/>
    <mergeCell ref="C24:C25"/>
    <mergeCell ref="D24:D25"/>
    <mergeCell ref="D7:D8"/>
    <mergeCell ref="E7:G7"/>
    <mergeCell ref="H7:H8"/>
    <mergeCell ref="I7:K7"/>
    <mergeCell ref="L7:M7"/>
    <mergeCell ref="B2:C2"/>
    <mergeCell ref="B3:C3"/>
    <mergeCell ref="B4:C4"/>
    <mergeCell ref="B5:C5"/>
    <mergeCell ref="B7:B8"/>
    <mergeCell ref="C7:C8"/>
  </mergeCells>
  <pageMargins left="0.39370078740157483" right="0.39370078740157483" top="0.78740157480314965" bottom="0.78740157480314965" header="0.51181102362204722" footer="0.51181102362204722"/>
  <pageSetup paperSize="9" scale="5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X</cp:lastModifiedBy>
  <cp:revision/>
  <dcterms:created xsi:type="dcterms:W3CDTF">1996-10-08T23:32:33Z</dcterms:created>
  <dcterms:modified xsi:type="dcterms:W3CDTF">2024-02-07T04:14:16Z</dcterms:modified>
  <cp:category/>
  <cp:contentStatus/>
</cp:coreProperties>
</file>